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Публичные-паспорта\Special Corporate Assets Team\Дельта\НБУ_РНБУ 96_6д Ф_8_10\ППА\"/>
    </mc:Choice>
  </mc:AlternateContent>
  <bookViews>
    <workbookView xWindow="105" yWindow="5610" windowWidth="24375" windowHeight="6360"/>
  </bookViews>
  <sheets>
    <sheet name="ППА_ФО_КП" sheetId="2" r:id="rId1"/>
  </sheets>
  <calcPr calcId="152511"/>
</workbook>
</file>

<file path=xl/calcChain.xml><?xml version="1.0" encoding="utf-8"?>
<calcChain xmlns="http://schemas.openxmlformats.org/spreadsheetml/2006/main">
  <c r="M161" i="2" l="1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K123" i="2"/>
  <c r="L123" i="2"/>
  <c r="K124" i="2"/>
  <c r="L124" i="2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K139" i="2"/>
  <c r="L139" i="2"/>
  <c r="K140" i="2"/>
  <c r="L140" i="2"/>
  <c r="K141" i="2"/>
  <c r="L141" i="2"/>
  <c r="K142" i="2"/>
  <c r="L142" i="2"/>
  <c r="K143" i="2"/>
  <c r="L143" i="2"/>
  <c r="K144" i="2"/>
  <c r="L144" i="2"/>
  <c r="K145" i="2"/>
  <c r="L145" i="2"/>
  <c r="K146" i="2"/>
  <c r="L146" i="2"/>
  <c r="K147" i="2"/>
  <c r="L147" i="2"/>
  <c r="K148" i="2"/>
  <c r="L148" i="2"/>
  <c r="K149" i="2"/>
  <c r="L149" i="2"/>
  <c r="K150" i="2"/>
  <c r="L150" i="2"/>
  <c r="K151" i="2"/>
  <c r="L151" i="2"/>
  <c r="K152" i="2"/>
  <c r="L152" i="2"/>
  <c r="K153" i="2"/>
  <c r="L153" i="2"/>
  <c r="K154" i="2"/>
  <c r="L154" i="2"/>
  <c r="K155" i="2"/>
  <c r="L155" i="2"/>
  <c r="K156" i="2"/>
  <c r="L156" i="2"/>
  <c r="K157" i="2"/>
  <c r="L157" i="2"/>
  <c r="K158" i="2"/>
  <c r="L158" i="2"/>
  <c r="K159" i="2"/>
  <c r="L159" i="2"/>
  <c r="K160" i="2"/>
  <c r="L160" i="2"/>
  <c r="K161" i="2"/>
  <c r="L161" i="2"/>
  <c r="K162" i="2"/>
  <c r="L162" i="2"/>
  <c r="K163" i="2"/>
  <c r="L163" i="2"/>
  <c r="K164" i="2"/>
  <c r="L164" i="2"/>
  <c r="K165" i="2"/>
  <c r="L165" i="2"/>
  <c r="K166" i="2"/>
  <c r="L166" i="2"/>
  <c r="K167" i="2"/>
  <c r="L167" i="2"/>
  <c r="K168" i="2"/>
  <c r="L168" i="2"/>
  <c r="K169" i="2"/>
  <c r="L169" i="2"/>
  <c r="K170" i="2"/>
  <c r="L170" i="2"/>
  <c r="K171" i="2"/>
  <c r="L171" i="2"/>
  <c r="K172" i="2"/>
  <c r="L172" i="2"/>
  <c r="K173" i="2"/>
  <c r="L173" i="2"/>
  <c r="K174" i="2"/>
  <c r="L174" i="2"/>
  <c r="K175" i="2"/>
  <c r="L175" i="2"/>
  <c r="K176" i="2"/>
  <c r="L176" i="2"/>
  <c r="K177" i="2"/>
  <c r="L177" i="2"/>
  <c r="K178" i="2"/>
  <c r="L178" i="2"/>
  <c r="K179" i="2"/>
  <c r="L179" i="2"/>
  <c r="K180" i="2"/>
  <c r="L180" i="2"/>
  <c r="K181" i="2"/>
  <c r="L181" i="2"/>
  <c r="K182" i="2"/>
  <c r="L182" i="2"/>
  <c r="K183" i="2"/>
  <c r="L183" i="2"/>
  <c r="K184" i="2"/>
  <c r="L184" i="2"/>
  <c r="K185" i="2"/>
  <c r="L185" i="2"/>
  <c r="K186" i="2"/>
  <c r="L186" i="2"/>
  <c r="K187" i="2"/>
  <c r="L187" i="2"/>
  <c r="K188" i="2"/>
  <c r="L188" i="2"/>
  <c r="K189" i="2"/>
  <c r="L189" i="2"/>
  <c r="K190" i="2"/>
  <c r="L190" i="2"/>
  <c r="K191" i="2"/>
  <c r="L191" i="2"/>
  <c r="K192" i="2"/>
  <c r="L192" i="2"/>
  <c r="K193" i="2"/>
  <c r="L193" i="2"/>
  <c r="K194" i="2"/>
  <c r="L194" i="2"/>
  <c r="K195" i="2"/>
  <c r="L195" i="2"/>
  <c r="K196" i="2"/>
  <c r="L196" i="2"/>
  <c r="K197" i="2"/>
  <c r="L197" i="2"/>
  <c r="K198" i="2"/>
  <c r="L198" i="2"/>
  <c r="K199" i="2"/>
  <c r="L199" i="2"/>
  <c r="K200" i="2"/>
  <c r="L200" i="2"/>
  <c r="K201" i="2"/>
  <c r="L201" i="2"/>
  <c r="K202" i="2"/>
  <c r="L202" i="2"/>
  <c r="K203" i="2"/>
  <c r="L203" i="2"/>
  <c r="K204" i="2"/>
  <c r="L204" i="2"/>
  <c r="K205" i="2"/>
  <c r="L205" i="2"/>
  <c r="K206" i="2"/>
  <c r="L206" i="2"/>
  <c r="K207" i="2"/>
  <c r="L207" i="2"/>
  <c r="K208" i="2"/>
  <c r="L208" i="2"/>
  <c r="K209" i="2"/>
  <c r="L209" i="2"/>
  <c r="K210" i="2"/>
  <c r="L210" i="2"/>
  <c r="K211" i="2"/>
  <c r="L211" i="2"/>
  <c r="K212" i="2"/>
  <c r="L212" i="2"/>
  <c r="K8" i="2"/>
  <c r="L8" i="2"/>
  <c r="K9" i="2"/>
  <c r="L9" i="2"/>
  <c r="K10" i="2"/>
  <c r="L10" i="2"/>
  <c r="L7" i="2"/>
  <c r="K7" i="2"/>
</calcChain>
</file>

<file path=xl/sharedStrings.xml><?xml version="1.0" encoding="utf-8"?>
<sst xmlns="http://schemas.openxmlformats.org/spreadsheetml/2006/main" count="180" uniqueCount="82">
  <si>
    <t>Загальний залишок заборгованості, грн</t>
  </si>
  <si>
    <t>Середня сума заборгованості, грн</t>
  </si>
  <si>
    <t>долар США</t>
  </si>
  <si>
    <t>гривня</t>
  </si>
  <si>
    <t>євро</t>
  </si>
  <si>
    <t>Всього</t>
  </si>
  <si>
    <t>Іпотека</t>
  </si>
  <si>
    <t>до 90 днів</t>
  </si>
  <si>
    <t>Крим / зона АТО</t>
  </si>
  <si>
    <t>Крим</t>
  </si>
  <si>
    <t>Примітки та пояснення</t>
  </si>
  <si>
    <t>Кількість кредитів</t>
  </si>
  <si>
    <t>житлова нерухомість</t>
  </si>
  <si>
    <t>комерційна нерухомість</t>
  </si>
  <si>
    <t>інше</t>
  </si>
  <si>
    <t>досудова робота</t>
  </si>
  <si>
    <t>судове провадження</t>
  </si>
  <si>
    <t>виконавче провадження</t>
  </si>
  <si>
    <t>Валюта кредиту</t>
  </si>
  <si>
    <t>Тип застави</t>
  </si>
  <si>
    <t>Претензійно-позовна робота</t>
  </si>
  <si>
    <t>непрацюючі кредити (&gt;90 днів прострочки)</t>
  </si>
  <si>
    <t>працюючі кредити (&lt;90 днів прострочки)</t>
  </si>
  <si>
    <t>Прострочення платежу</t>
  </si>
  <si>
    <t>зона АТО</t>
  </si>
  <si>
    <t>так</t>
  </si>
  <si>
    <t>ні</t>
  </si>
  <si>
    <t>Кредит у заставі НБУ</t>
  </si>
  <si>
    <t>до 2006 року</t>
  </si>
  <si>
    <t>після 2008 року</t>
  </si>
  <si>
    <t>Період видачі кредитів</t>
  </si>
  <si>
    <t>авто для особистих потреб</t>
  </si>
  <si>
    <t>обладнання</t>
  </si>
  <si>
    <t>комерційний транспорт</t>
  </si>
  <si>
    <t>депозит</t>
  </si>
  <si>
    <t>Детальна характеристика портфеля - іпотека</t>
  </si>
  <si>
    <t>Детальна характеристика портфеля - беззаставні кредити</t>
  </si>
  <si>
    <t>Беззаставні кредити</t>
  </si>
  <si>
    <t>Тип кредиту</t>
  </si>
  <si>
    <t>готівковий</t>
  </si>
  <si>
    <t>картковий</t>
  </si>
  <si>
    <t>на придбання товарів / послуг</t>
  </si>
  <si>
    <t>91 - 360 днів</t>
  </si>
  <si>
    <t>1 - 3 роки</t>
  </si>
  <si>
    <t>більше 3 років</t>
  </si>
  <si>
    <t>2008 - 2013 роки</t>
  </si>
  <si>
    <t>2006 - 2008 роки</t>
  </si>
  <si>
    <t>Автокредити</t>
  </si>
  <si>
    <t>Детальна характеристика портфеля - інші кредити</t>
  </si>
  <si>
    <t>Інші кредити</t>
  </si>
  <si>
    <t>товари в обороті</t>
  </si>
  <si>
    <t>після 2013 року</t>
  </si>
  <si>
    <t>Заборгованість за основним зобов'язанням, грн</t>
  </si>
  <si>
    <t>Заборгованість за процентами, грн</t>
  </si>
  <si>
    <t>земельні ділянки</t>
  </si>
  <si>
    <t>Інше</t>
  </si>
  <si>
    <t>кредити з ознаками шахрайства</t>
  </si>
  <si>
    <t>відсутність оригіналів документів</t>
  </si>
  <si>
    <t>Мораторій на стягнення предмету застави</t>
  </si>
  <si>
    <t>Банк 1</t>
  </si>
  <si>
    <t>Банк 2</t>
  </si>
  <si>
    <t>Банк 3</t>
  </si>
  <si>
    <t>Портфель у розрізі кредитних продуктів</t>
  </si>
  <si>
    <t>Категорія</t>
  </si>
  <si>
    <t>Дата і номер протоколу МКУА</t>
  </si>
  <si>
    <t>Відповідальна особа (ПІБ, конт. телефон)</t>
  </si>
  <si>
    <t>Детальна характеристика портфеля - автокредити</t>
  </si>
  <si>
    <t>Заборгованість за комісіями, грн</t>
  </si>
  <si>
    <t>Оцінка вартості кредиту</t>
  </si>
  <si>
    <t>Назва компанії оцінщика</t>
  </si>
  <si>
    <t>Дата оцінки вартості кредитів</t>
  </si>
  <si>
    <t>Оціночна вартість кредитів, грн</t>
  </si>
  <si>
    <t>Сума платежів, отриманих від боржників у 2017 році, грн</t>
  </si>
  <si>
    <t>Сума платежів, отриманих від боржників у 2018 році, грн.</t>
  </si>
  <si>
    <t>Публічний паспорт активу (права вимоги/майнові права за кредитними договорами фізичних осіб – кредитний портфель)</t>
  </si>
  <si>
    <t>Сума платежів, отриманих від боржників у 2019 році, грн.</t>
  </si>
  <si>
    <t>Група активів</t>
  </si>
  <si>
    <t>Права вимоги</t>
  </si>
  <si>
    <t>Майнові права</t>
  </si>
  <si>
    <t>Залишок заборгованості станом на 01.10.2019 з урахуванням управлінського обліку</t>
  </si>
  <si>
    <t>Уповноважена особа Фонду гарантування вкладів
 фізичних осіб  на ліквідацію в АТ "Дельта Банк" - Матвієнко А.А._______________</t>
  </si>
  <si>
    <t>ТОВ "М Консалтинг"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</si>
</sst>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₴_-;\-* #,##0.00_₴_-;_-* &quot;-&quot;??_₴_-;_-@_-"/>
    <numFmt numFmtId="164" formatCode="_-* #,##0\ _₽_-;\-* #,##0\ _₽_-;_-* &quot;-&quot;\ _₽_-;_-@_-"/>
    <numFmt numFmtId="165" formatCode="#,##0\ _₽"/>
    <numFmt numFmtId="166" formatCode="0.0%"/>
    <numFmt numFmtId="167" formatCode="0.0"/>
  </numFmts>
  <fonts count="19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i/>
      <sz val="9"/>
      <color rgb="FF0070C0"/>
      <name val="Arial"/>
      <family val="2"/>
      <charset val="204"/>
    </font>
    <font>
      <b/>
      <i/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0"/>
      <name val="Arial"/>
      <family val="2"/>
      <charset val="204"/>
    </font>
    <font>
      <sz val="9"/>
      <color theme="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9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/>
    <xf numFmtId="164" fontId="5" fillId="0" borderId="0" xfId="0" applyNumberFormat="1" applyFont="1" applyFill="1" applyBorder="1"/>
    <xf numFmtId="165" fontId="5" fillId="0" borderId="0" xfId="0" applyNumberFormat="1" applyFont="1" applyFill="1" applyBorder="1"/>
    <xf numFmtId="166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left"/>
    </xf>
    <xf numFmtId="164" fontId="5" fillId="0" borderId="1" xfId="0" applyNumberFormat="1" applyFont="1" applyFill="1" applyBorder="1"/>
    <xf numFmtId="165" fontId="5" fillId="0" borderId="19" xfId="0" applyNumberFormat="1" applyFont="1" applyFill="1" applyBorder="1"/>
    <xf numFmtId="165" fontId="5" fillId="0" borderId="3" xfId="0" applyNumberFormat="1" applyFont="1" applyFill="1" applyBorder="1"/>
    <xf numFmtId="165" fontId="5" fillId="0" borderId="4" xfId="0" applyNumberFormat="1" applyFont="1" applyFill="1" applyBorder="1"/>
    <xf numFmtId="165" fontId="5" fillId="0" borderId="5" xfId="0" applyNumberFormat="1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left"/>
    </xf>
    <xf numFmtId="164" fontId="5" fillId="0" borderId="20" xfId="0" applyNumberFormat="1" applyFont="1" applyFill="1" applyBorder="1"/>
    <xf numFmtId="165" fontId="5" fillId="0" borderId="25" xfId="0" applyNumberFormat="1" applyFont="1" applyFill="1" applyBorder="1"/>
    <xf numFmtId="165" fontId="5" fillId="0" borderId="22" xfId="0" applyNumberFormat="1" applyFont="1" applyFill="1" applyBorder="1"/>
    <xf numFmtId="165" fontId="5" fillId="0" borderId="23" xfId="0" applyNumberFormat="1" applyFont="1" applyFill="1" applyBorder="1"/>
    <xf numFmtId="165" fontId="5" fillId="0" borderId="20" xfId="0" applyNumberFormat="1" applyFont="1" applyFill="1" applyBorder="1"/>
    <xf numFmtId="165" fontId="5" fillId="0" borderId="24" xfId="0" applyNumberFormat="1" applyFont="1" applyFill="1" applyBorder="1"/>
    <xf numFmtId="0" fontId="5" fillId="0" borderId="40" xfId="0" applyFont="1" applyFill="1" applyBorder="1" applyAlignment="1">
      <alignment horizontal="left"/>
    </xf>
    <xf numFmtId="164" fontId="5" fillId="0" borderId="15" xfId="0" applyNumberFormat="1" applyFont="1" applyFill="1" applyBorder="1"/>
    <xf numFmtId="165" fontId="5" fillId="0" borderId="41" xfId="0" applyNumberFormat="1" applyFont="1" applyFill="1" applyBorder="1"/>
    <xf numFmtId="165" fontId="5" fillId="0" borderId="16" xfId="0" applyNumberFormat="1" applyFont="1" applyFill="1" applyBorder="1"/>
    <xf numFmtId="165" fontId="5" fillId="0" borderId="17" xfId="0" applyNumberFormat="1" applyFont="1" applyFill="1" applyBorder="1"/>
    <xf numFmtId="165" fontId="5" fillId="0" borderId="18" xfId="0" applyNumberFormat="1" applyFont="1" applyFill="1" applyBorder="1"/>
    <xf numFmtId="0" fontId="6" fillId="0" borderId="35" xfId="0" applyFont="1" applyFill="1" applyBorder="1" applyAlignment="1">
      <alignment horizontal="left"/>
    </xf>
    <xf numFmtId="164" fontId="6" fillId="0" borderId="27" xfId="0" applyNumberFormat="1" applyFont="1" applyFill="1" applyBorder="1"/>
    <xf numFmtId="165" fontId="6" fillId="0" borderId="38" xfId="0" applyNumberFormat="1" applyFont="1" applyFill="1" applyBorder="1"/>
    <xf numFmtId="165" fontId="6" fillId="0" borderId="6" xfId="0" applyNumberFormat="1" applyFont="1" applyFill="1" applyBorder="1"/>
    <xf numFmtId="165" fontId="6" fillId="0" borderId="37" xfId="0" applyNumberFormat="1" applyFont="1" applyFill="1" applyBorder="1"/>
    <xf numFmtId="165" fontId="6" fillId="0" borderId="27" xfId="0" applyNumberFormat="1" applyFont="1" applyFill="1" applyBorder="1"/>
    <xf numFmtId="165" fontId="6" fillId="0" borderId="7" xfId="0" applyNumberFormat="1" applyFont="1" applyFill="1" applyBorder="1"/>
    <xf numFmtId="0" fontId="5" fillId="0" borderId="35" xfId="0" applyFont="1" applyFill="1" applyBorder="1" applyAlignment="1">
      <alignment horizontal="left"/>
    </xf>
    <xf numFmtId="164" fontId="5" fillId="0" borderId="30" xfId="0" applyNumberFormat="1" applyFont="1" applyFill="1" applyBorder="1"/>
    <xf numFmtId="165" fontId="8" fillId="0" borderId="30" xfId="0" applyNumberFormat="1" applyFont="1" applyFill="1" applyBorder="1"/>
    <xf numFmtId="165" fontId="5" fillId="0" borderId="30" xfId="0" applyNumberFormat="1" applyFont="1" applyFill="1" applyBorder="1"/>
    <xf numFmtId="165" fontId="5" fillId="0" borderId="31" xfId="0" applyNumberFormat="1" applyFont="1" applyFill="1" applyBorder="1"/>
    <xf numFmtId="0" fontId="6" fillId="0" borderId="0" xfId="0" applyFont="1" applyFill="1" applyBorder="1"/>
    <xf numFmtId="0" fontId="10" fillId="0" borderId="0" xfId="0" applyFont="1" applyFill="1" applyBorder="1"/>
    <xf numFmtId="0" fontId="5" fillId="0" borderId="28" xfId="0" applyFont="1" applyFill="1" applyBorder="1" applyAlignment="1">
      <alignment horizontal="left"/>
    </xf>
    <xf numFmtId="164" fontId="5" fillId="0" borderId="36" xfId="0" applyNumberFormat="1" applyFont="1" applyFill="1" applyBorder="1"/>
    <xf numFmtId="165" fontId="8" fillId="0" borderId="36" xfId="0" applyNumberFormat="1" applyFont="1" applyFill="1" applyBorder="1"/>
    <xf numFmtId="165" fontId="5" fillId="0" borderId="36" xfId="0" applyNumberFormat="1" applyFont="1" applyFill="1" applyBorder="1"/>
    <xf numFmtId="165" fontId="5" fillId="0" borderId="29" xfId="0" applyNumberFormat="1" applyFont="1" applyFill="1" applyBorder="1"/>
    <xf numFmtId="0" fontId="7" fillId="2" borderId="32" xfId="0" applyFont="1" applyFill="1" applyBorder="1" applyAlignment="1">
      <alignment horizontal="left"/>
    </xf>
    <xf numFmtId="164" fontId="6" fillId="2" borderId="1" xfId="0" applyNumberFormat="1" applyFont="1" applyFill="1" applyBorder="1"/>
    <xf numFmtId="165" fontId="6" fillId="2" borderId="19" xfId="0" applyNumberFormat="1" applyFont="1" applyFill="1" applyBorder="1"/>
    <xf numFmtId="165" fontId="6" fillId="2" borderId="3" xfId="0" applyNumberFormat="1" applyFont="1" applyFill="1" applyBorder="1"/>
    <xf numFmtId="165" fontId="6" fillId="2" borderId="4" xfId="0" applyNumberFormat="1" applyFont="1" applyFill="1" applyBorder="1"/>
    <xf numFmtId="165" fontId="6" fillId="2" borderId="1" xfId="0" applyNumberFormat="1" applyFont="1" applyFill="1" applyBorder="1"/>
    <xf numFmtId="165" fontId="6" fillId="2" borderId="5" xfId="0" applyNumberFormat="1" applyFont="1" applyFill="1" applyBorder="1"/>
    <xf numFmtId="0" fontId="8" fillId="0" borderId="33" xfId="0" applyFont="1" applyFill="1" applyBorder="1" applyAlignment="1">
      <alignment horizontal="left"/>
    </xf>
    <xf numFmtId="164" fontId="8" fillId="0" borderId="20" xfId="0" applyNumberFormat="1" applyFont="1" applyFill="1" applyBorder="1"/>
    <xf numFmtId="165" fontId="8" fillId="0" borderId="25" xfId="0" applyNumberFormat="1" applyFont="1" applyFill="1" applyBorder="1"/>
    <xf numFmtId="165" fontId="8" fillId="0" borderId="22" xfId="0" applyNumberFormat="1" applyFont="1" applyFill="1" applyBorder="1"/>
    <xf numFmtId="165" fontId="8" fillId="0" borderId="23" xfId="0" applyNumberFormat="1" applyFont="1" applyFill="1" applyBorder="1"/>
    <xf numFmtId="165" fontId="8" fillId="0" borderId="20" xfId="0" applyNumberFormat="1" applyFont="1" applyFill="1" applyBorder="1"/>
    <xf numFmtId="165" fontId="8" fillId="0" borderId="24" xfId="0" applyNumberFormat="1" applyFont="1" applyFill="1" applyBorder="1"/>
    <xf numFmtId="0" fontId="8" fillId="0" borderId="0" xfId="0" applyFont="1" applyFill="1" applyBorder="1"/>
    <xf numFmtId="0" fontId="8" fillId="0" borderId="34" xfId="0" applyFont="1" applyFill="1" applyBorder="1" applyAlignment="1">
      <alignment horizontal="left"/>
    </xf>
    <xf numFmtId="164" fontId="8" fillId="0" borderId="8" xfId="0" applyNumberFormat="1" applyFont="1" applyFill="1" applyBorder="1"/>
    <xf numFmtId="165" fontId="8" fillId="0" borderId="26" xfId="0" applyNumberFormat="1" applyFont="1" applyFill="1" applyBorder="1"/>
    <xf numFmtId="165" fontId="8" fillId="0" borderId="10" xfId="0" applyNumberFormat="1" applyFont="1" applyFill="1" applyBorder="1"/>
    <xf numFmtId="165" fontId="8" fillId="0" borderId="11" xfId="0" applyNumberFormat="1" applyFont="1" applyFill="1" applyBorder="1"/>
    <xf numFmtId="165" fontId="8" fillId="0" borderId="8" xfId="0" applyNumberFormat="1" applyFont="1" applyFill="1" applyBorder="1"/>
    <xf numFmtId="165" fontId="8" fillId="0" borderId="12" xfId="0" applyNumberFormat="1" applyFont="1" applyFill="1" applyBorder="1"/>
    <xf numFmtId="0" fontId="8" fillId="0" borderId="40" xfId="0" applyFont="1" applyFill="1" applyBorder="1" applyAlignment="1">
      <alignment horizontal="left"/>
    </xf>
    <xf numFmtId="164" fontId="8" fillId="0" borderId="15" xfId="0" applyNumberFormat="1" applyFont="1" applyFill="1" applyBorder="1"/>
    <xf numFmtId="165" fontId="8" fillId="0" borderId="41" xfId="0" applyNumberFormat="1" applyFont="1" applyFill="1" applyBorder="1"/>
    <xf numFmtId="165" fontId="8" fillId="0" borderId="16" xfId="0" applyNumberFormat="1" applyFont="1" applyFill="1" applyBorder="1"/>
    <xf numFmtId="165" fontId="8" fillId="0" borderId="17" xfId="0" applyNumberFormat="1" applyFont="1" applyFill="1" applyBorder="1"/>
    <xf numFmtId="165" fontId="8" fillId="0" borderId="15" xfId="0" applyNumberFormat="1" applyFont="1" applyFill="1" applyBorder="1"/>
    <xf numFmtId="165" fontId="8" fillId="0" borderId="18" xfId="0" applyNumberFormat="1" applyFont="1" applyFill="1" applyBorder="1"/>
    <xf numFmtId="0" fontId="5" fillId="0" borderId="44" xfId="0" applyFont="1" applyFill="1" applyBorder="1"/>
    <xf numFmtId="165" fontId="5" fillId="0" borderId="0" xfId="0" applyNumberFormat="1" applyFont="1" applyFill="1" applyBorder="1" applyAlignment="1">
      <alignment horizontal="right"/>
    </xf>
    <xf numFmtId="165" fontId="5" fillId="0" borderId="19" xfId="0" applyNumberFormat="1" applyFont="1" applyFill="1" applyBorder="1" applyAlignment="1">
      <alignment horizontal="right"/>
    </xf>
    <xf numFmtId="165" fontId="5" fillId="0" borderId="25" xfId="0" applyNumberFormat="1" applyFont="1" applyFill="1" applyBorder="1" applyAlignment="1">
      <alignment horizontal="right"/>
    </xf>
    <xf numFmtId="165" fontId="5" fillId="0" borderId="41" xfId="0" applyNumberFormat="1" applyFont="1" applyFill="1" applyBorder="1" applyAlignment="1">
      <alignment horizontal="right"/>
    </xf>
    <xf numFmtId="165" fontId="6" fillId="0" borderId="38" xfId="0" applyNumberFormat="1" applyFont="1" applyFill="1" applyBorder="1" applyAlignment="1">
      <alignment horizontal="right"/>
    </xf>
    <xf numFmtId="165" fontId="8" fillId="0" borderId="30" xfId="0" applyNumberFormat="1" applyFont="1" applyFill="1" applyBorder="1" applyAlignment="1">
      <alignment horizontal="right"/>
    </xf>
    <xf numFmtId="165" fontId="8" fillId="0" borderId="36" xfId="0" applyNumberFormat="1" applyFont="1" applyFill="1" applyBorder="1" applyAlignment="1">
      <alignment horizontal="right"/>
    </xf>
    <xf numFmtId="165" fontId="6" fillId="2" borderId="19" xfId="0" applyNumberFormat="1" applyFont="1" applyFill="1" applyBorder="1" applyAlignment="1">
      <alignment horizontal="right"/>
    </xf>
    <xf numFmtId="165" fontId="8" fillId="0" borderId="25" xfId="0" applyNumberFormat="1" applyFont="1" applyFill="1" applyBorder="1" applyAlignment="1">
      <alignment horizontal="right"/>
    </xf>
    <xf numFmtId="165" fontId="8" fillId="0" borderId="26" xfId="0" applyNumberFormat="1" applyFont="1" applyFill="1" applyBorder="1" applyAlignment="1">
      <alignment horizontal="right"/>
    </xf>
    <xf numFmtId="165" fontId="8" fillId="0" borderId="41" xfId="0" applyNumberFormat="1" applyFont="1" applyFill="1" applyBorder="1" applyAlignment="1">
      <alignment horizontal="right"/>
    </xf>
    <xf numFmtId="0" fontId="6" fillId="3" borderId="35" xfId="0" applyFont="1" applyFill="1" applyBorder="1" applyAlignment="1">
      <alignment horizontal="left"/>
    </xf>
    <xf numFmtId="164" fontId="6" fillId="3" borderId="27" xfId="0" applyNumberFormat="1" applyFont="1" applyFill="1" applyBorder="1"/>
    <xf numFmtId="165" fontId="6" fillId="3" borderId="38" xfId="0" applyNumberFormat="1" applyFont="1" applyFill="1" applyBorder="1" applyAlignment="1">
      <alignment horizontal="right"/>
    </xf>
    <xf numFmtId="165" fontId="6" fillId="3" borderId="6" xfId="0" applyNumberFormat="1" applyFont="1" applyFill="1" applyBorder="1"/>
    <xf numFmtId="165" fontId="6" fillId="3" borderId="37" xfId="0" applyNumberFormat="1" applyFont="1" applyFill="1" applyBorder="1"/>
    <xf numFmtId="165" fontId="6" fillId="3" borderId="27" xfId="0" applyNumberFormat="1" applyFont="1" applyFill="1" applyBorder="1"/>
    <xf numFmtId="165" fontId="6" fillId="3" borderId="38" xfId="0" applyNumberFormat="1" applyFont="1" applyFill="1" applyBorder="1"/>
    <xf numFmtId="165" fontId="6" fillId="3" borderId="7" xfId="0" applyNumberFormat="1" applyFont="1" applyFill="1" applyBorder="1"/>
    <xf numFmtId="0" fontId="6" fillId="4" borderId="35" xfId="0" applyFont="1" applyFill="1" applyBorder="1" applyAlignment="1">
      <alignment horizontal="left"/>
    </xf>
    <xf numFmtId="164" fontId="6" fillId="4" borderId="27" xfId="0" applyNumberFormat="1" applyFont="1" applyFill="1" applyBorder="1"/>
    <xf numFmtId="165" fontId="6" fillId="4" borderId="38" xfId="0" applyNumberFormat="1" applyFont="1" applyFill="1" applyBorder="1" applyAlignment="1">
      <alignment horizontal="right"/>
    </xf>
    <xf numFmtId="165" fontId="6" fillId="4" borderId="6" xfId="0" applyNumberFormat="1" applyFont="1" applyFill="1" applyBorder="1"/>
    <xf numFmtId="165" fontId="6" fillId="4" borderId="37" xfId="0" applyNumberFormat="1" applyFont="1" applyFill="1" applyBorder="1"/>
    <xf numFmtId="165" fontId="6" fillId="4" borderId="27" xfId="0" applyNumberFormat="1" applyFont="1" applyFill="1" applyBorder="1"/>
    <xf numFmtId="165" fontId="6" fillId="4" borderId="38" xfId="0" applyNumberFormat="1" applyFont="1" applyFill="1" applyBorder="1"/>
    <xf numFmtId="165" fontId="6" fillId="4" borderId="7" xfId="0" applyNumberFormat="1" applyFont="1" applyFill="1" applyBorder="1"/>
    <xf numFmtId="165" fontId="7" fillId="5" borderId="5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5" fillId="0" borderId="0" xfId="0" applyFont="1" applyFill="1" applyBorder="1" applyAlignment="1">
      <alignment vertical="top"/>
    </xf>
    <xf numFmtId="0" fontId="11" fillId="5" borderId="35" xfId="0" applyFont="1" applyFill="1" applyBorder="1" applyAlignment="1"/>
    <xf numFmtId="0" fontId="11" fillId="5" borderId="30" xfId="0" applyFont="1" applyFill="1" applyBorder="1" applyAlignment="1"/>
    <xf numFmtId="0" fontId="11" fillId="5" borderId="31" xfId="0" applyFont="1" applyFill="1" applyBorder="1" applyAlignment="1"/>
    <xf numFmtId="43" fontId="5" fillId="0" borderId="53" xfId="0" applyNumberFormat="1" applyFont="1" applyFill="1" applyBorder="1" applyAlignment="1">
      <alignment horizontal="center" vertical="top"/>
    </xf>
    <xf numFmtId="0" fontId="7" fillId="6" borderId="32" xfId="0" applyFont="1" applyFill="1" applyBorder="1" applyAlignment="1">
      <alignment horizontal="left"/>
    </xf>
    <xf numFmtId="0" fontId="2" fillId="0" borderId="0" xfId="0" applyFont="1" applyAlignment="1">
      <alignment vertical="center"/>
    </xf>
    <xf numFmtId="14" fontId="12" fillId="0" borderId="0" xfId="0" applyNumberFormat="1" applyFont="1" applyFill="1"/>
    <xf numFmtId="0" fontId="13" fillId="0" borderId="0" xfId="0" applyFont="1"/>
    <xf numFmtId="14" fontId="12" fillId="0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14" fontId="12" fillId="0" borderId="0" xfId="0" applyNumberFormat="1" applyFont="1" applyFill="1" applyAlignment="1"/>
    <xf numFmtId="0" fontId="1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35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/>
    <xf numFmtId="165" fontId="5" fillId="0" borderId="8" xfId="0" applyNumberFormat="1" applyFont="1" applyFill="1" applyBorder="1"/>
    <xf numFmtId="0" fontId="5" fillId="0" borderId="55" xfId="0" applyFont="1" applyFill="1" applyBorder="1" applyAlignment="1">
      <alignment horizontal="center" vertical="top" wrapText="1"/>
    </xf>
    <xf numFmtId="14" fontId="5" fillId="0" borderId="52" xfId="0" applyNumberFormat="1" applyFont="1" applyFill="1" applyBorder="1" applyAlignment="1">
      <alignment horizontal="center" vertical="top" wrapText="1"/>
    </xf>
    <xf numFmtId="165" fontId="7" fillId="5" borderId="48" xfId="0" applyNumberFormat="1" applyFont="1" applyFill="1" applyBorder="1" applyAlignment="1">
      <alignment horizontal="center" vertical="center" wrapText="1"/>
    </xf>
    <xf numFmtId="165" fontId="7" fillId="5" borderId="13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3" fontId="14" fillId="0" borderId="0" xfId="0" applyNumberFormat="1" applyFont="1" applyFill="1" applyAlignment="1">
      <alignment vertical="top" wrapText="1"/>
    </xf>
    <xf numFmtId="167" fontId="8" fillId="0" borderId="0" xfId="0" applyNumberFormat="1" applyFont="1" applyFill="1" applyBorder="1"/>
    <xf numFmtId="0" fontId="15" fillId="0" borderId="0" xfId="0" applyFont="1" applyFill="1" applyBorder="1" applyAlignment="1"/>
    <xf numFmtId="167" fontId="15" fillId="0" borderId="0" xfId="0" applyNumberFormat="1" applyFont="1" applyFill="1" applyBorder="1" applyAlignment="1"/>
    <xf numFmtId="0" fontId="16" fillId="0" borderId="0" xfId="0" applyFont="1" applyFill="1" applyBorder="1"/>
    <xf numFmtId="167" fontId="16" fillId="0" borderId="0" xfId="0" applyNumberFormat="1" applyFont="1" applyFill="1" applyBorder="1"/>
    <xf numFmtId="0" fontId="15" fillId="0" borderId="0" xfId="0" applyFont="1" applyFill="1" applyBorder="1" applyAlignment="1">
      <alignment vertical="center"/>
    </xf>
    <xf numFmtId="167" fontId="15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/>
    <xf numFmtId="167" fontId="16" fillId="0" borderId="0" xfId="0" applyNumberFormat="1" applyFont="1" applyFill="1" applyBorder="1" applyAlignment="1"/>
    <xf numFmtId="0" fontId="17" fillId="0" borderId="0" xfId="0" applyFont="1" applyFill="1" applyBorder="1" applyAlignment="1">
      <alignment horizontal="center" vertical="center" wrapText="1"/>
    </xf>
    <xf numFmtId="167" fontId="17" fillId="0" borderId="0" xfId="0" applyNumberFormat="1" applyFont="1" applyFill="1" applyBorder="1" applyAlignment="1">
      <alignment horizontal="center" vertical="center" wrapText="1"/>
    </xf>
    <xf numFmtId="165" fontId="18" fillId="0" borderId="0" xfId="0" applyNumberFormat="1" applyFont="1" applyFill="1" applyBorder="1" applyAlignment="1">
      <alignment horizontal="center" vertical="center" wrapText="1"/>
    </xf>
    <xf numFmtId="167" fontId="18" fillId="0" borderId="0" xfId="0" applyNumberFormat="1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top"/>
    </xf>
    <xf numFmtId="0" fontId="5" fillId="0" borderId="36" xfId="0" applyFont="1" applyFill="1" applyBorder="1" applyAlignment="1">
      <alignment horizontal="center" vertical="top"/>
    </xf>
    <xf numFmtId="0" fontId="5" fillId="0" borderId="29" xfId="0" applyFont="1" applyFill="1" applyBorder="1" applyAlignment="1">
      <alignment horizontal="center" vertical="top"/>
    </xf>
    <xf numFmtId="0" fontId="5" fillId="0" borderId="44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45" xfId="0" applyFont="1" applyFill="1" applyBorder="1" applyAlignment="1">
      <alignment horizontal="center" vertical="top"/>
    </xf>
    <xf numFmtId="0" fontId="5" fillId="0" borderId="46" xfId="0" applyFont="1" applyFill="1" applyBorder="1" applyAlignment="1">
      <alignment horizontal="center" vertical="top"/>
    </xf>
    <xf numFmtId="0" fontId="5" fillId="0" borderId="49" xfId="0" applyFont="1" applyFill="1" applyBorder="1" applyAlignment="1">
      <alignment horizontal="center" vertical="top"/>
    </xf>
    <xf numFmtId="0" fontId="5" fillId="0" borderId="54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left" vertical="top"/>
    </xf>
    <xf numFmtId="0" fontId="5" fillId="0" borderId="12" xfId="0" applyFont="1" applyFill="1" applyBorder="1" applyAlignment="1">
      <alignment horizontal="left" vertical="top"/>
    </xf>
    <xf numFmtId="0" fontId="5" fillId="0" borderId="21" xfId="0" applyFont="1" applyFill="1" applyBorder="1" applyAlignment="1">
      <alignment horizontal="left" vertical="top"/>
    </xf>
    <xf numFmtId="0" fontId="5" fillId="0" borderId="24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/>
    </xf>
    <xf numFmtId="0" fontId="11" fillId="5" borderId="35" xfId="0" applyFont="1" applyFill="1" applyBorder="1" applyAlignment="1">
      <alignment horizontal="center"/>
    </xf>
    <xf numFmtId="0" fontId="11" fillId="5" borderId="30" xfId="0" applyFont="1" applyFill="1" applyBorder="1" applyAlignment="1">
      <alignment horizontal="center"/>
    </xf>
    <xf numFmtId="0" fontId="11" fillId="5" borderId="31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left"/>
    </xf>
    <xf numFmtId="0" fontId="9" fillId="0" borderId="30" xfId="0" applyFont="1" applyFill="1" applyBorder="1" applyAlignment="1">
      <alignment horizontal="left"/>
    </xf>
    <xf numFmtId="0" fontId="9" fillId="0" borderId="3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6" fillId="5" borderId="42" xfId="0" applyFont="1" applyFill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 wrapText="1"/>
    </xf>
    <xf numFmtId="164" fontId="7" fillId="5" borderId="42" xfId="0" applyNumberFormat="1" applyFont="1" applyFill="1" applyBorder="1" applyAlignment="1">
      <alignment horizontal="center" vertical="center" wrapText="1"/>
    </xf>
    <xf numFmtId="164" fontId="7" fillId="5" borderId="43" xfId="0" applyNumberFormat="1" applyFont="1" applyFill="1" applyBorder="1" applyAlignment="1">
      <alignment horizontal="center" vertical="center" wrapText="1"/>
    </xf>
    <xf numFmtId="165" fontId="7" fillId="5" borderId="35" xfId="0" applyNumberFormat="1" applyFont="1" applyFill="1" applyBorder="1" applyAlignment="1">
      <alignment horizontal="center" vertical="center" wrapText="1"/>
    </xf>
    <xf numFmtId="165" fontId="7" fillId="5" borderId="30" xfId="0" applyNumberFormat="1" applyFont="1" applyFill="1" applyBorder="1" applyAlignment="1">
      <alignment horizontal="center" vertical="center" wrapText="1"/>
    </xf>
    <xf numFmtId="165" fontId="7" fillId="5" borderId="31" xfId="0" applyNumberFormat="1" applyFont="1" applyFill="1" applyBorder="1" applyAlignment="1">
      <alignment horizontal="center" vertical="center" wrapText="1"/>
    </xf>
    <xf numFmtId="165" fontId="7" fillId="5" borderId="42" xfId="0" applyNumberFormat="1" applyFont="1" applyFill="1" applyBorder="1" applyAlignment="1">
      <alignment horizontal="center" vertical="center" wrapText="1"/>
    </xf>
    <xf numFmtId="165" fontId="7" fillId="5" borderId="43" xfId="0" applyNumberFormat="1" applyFont="1" applyFill="1" applyBorder="1" applyAlignment="1">
      <alignment horizontal="center" vertical="center" wrapText="1"/>
    </xf>
    <xf numFmtId="165" fontId="7" fillId="5" borderId="47" xfId="0" applyNumberFormat="1" applyFont="1" applyFill="1" applyBorder="1" applyAlignment="1">
      <alignment horizontal="center" vertical="center" wrapText="1"/>
    </xf>
    <xf numFmtId="165" fontId="7" fillId="5" borderId="48" xfId="0" applyNumberFormat="1" applyFont="1" applyFill="1" applyBorder="1" applyAlignment="1">
      <alignment horizontal="center" vertical="center" wrapText="1"/>
    </xf>
    <xf numFmtId="165" fontId="7" fillId="5" borderId="39" xfId="0" applyNumberFormat="1" applyFont="1" applyFill="1" applyBorder="1" applyAlignment="1">
      <alignment horizontal="center" vertical="center" wrapText="1"/>
    </xf>
    <xf numFmtId="165" fontId="7" fillId="5" borderId="14" xfId="0" applyNumberFormat="1" applyFont="1" applyFill="1" applyBorder="1" applyAlignment="1">
      <alignment horizontal="center" vertical="center" wrapText="1"/>
    </xf>
    <xf numFmtId="165" fontId="7" fillId="5" borderId="51" xfId="0" applyNumberFormat="1" applyFont="1" applyFill="1" applyBorder="1" applyAlignment="1">
      <alignment horizontal="center" vertical="center" wrapText="1"/>
    </xf>
    <xf numFmtId="165" fontId="7" fillId="5" borderId="13" xfId="0" applyNumberFormat="1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1" fillId="0" borderId="35" xfId="0" applyNumberFormat="1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2" fillId="7" borderId="0" xfId="0" applyFont="1" applyFill="1" applyAlignment="1">
      <alignment horizontal="left" vertical="center" wrapText="1"/>
    </xf>
    <xf numFmtId="14" fontId="12" fillId="0" borderId="0" xfId="0" applyNumberFormat="1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FFD1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813435</xdr:colOff>
      <xdr:row>0</xdr:row>
      <xdr:rowOff>171450</xdr:rowOff>
    </xdr:from>
    <xdr:to>
      <xdr:col>9</xdr:col>
      <xdr:colOff>413385</xdr:colOff>
      <xdr:row>1</xdr:row>
      <xdr:rowOff>264795</xdr:rowOff>
    </xdr:to>
    <xdr:pic>
      <xdr:nvPicPr>
        <xdr:cNvPr id="2" name="Рисунок 1" descr="logo_fgv_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71660" y="171450"/>
          <a:ext cx="1238250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1"/>
  <sheetViews>
    <sheetView tabSelected="1" zoomScale="90" zoomScaleNormal="90" workbookViewId="0">
      <selection activeCell="K1" sqref="K1:L1048576"/>
    </sheetView>
  </sheetViews>
  <sheetFormatPr defaultColWidth="8.85546875" defaultRowHeight="12" outlineLevelRow="2" x14ac:dyDescent="0.2"/>
  <cols>
    <col min="1" max="1" width="32.42578125" style="3" customWidth="1"/>
    <col min="2" max="2" width="11.140625" style="4" customWidth="1"/>
    <col min="3" max="3" width="13.85546875" style="78" customWidth="1"/>
    <col min="4" max="5" width="14.5703125" style="5" customWidth="1"/>
    <col min="6" max="6" width="15" style="5" customWidth="1"/>
    <col min="7" max="7" width="13.140625" style="5" customWidth="1"/>
    <col min="8" max="8" width="18.140625" style="5" customWidth="1"/>
    <col min="9" max="9" width="24.5703125" style="5" customWidth="1"/>
    <col min="10" max="10" width="16.28515625" style="5" customWidth="1"/>
    <col min="11" max="11" width="11.7109375" style="134" bestFit="1" customWidth="1"/>
    <col min="12" max="12" width="8.85546875" style="135"/>
    <col min="13" max="16384" width="8.85546875" style="3"/>
  </cols>
  <sheetData>
    <row r="1" spans="1:12" s="1" customFormat="1" ht="15" x14ac:dyDescent="0.25">
      <c r="A1" s="165" t="s">
        <v>74</v>
      </c>
      <c r="B1" s="165"/>
      <c r="C1" s="165"/>
      <c r="D1" s="165"/>
      <c r="E1" s="165"/>
      <c r="F1" s="165"/>
      <c r="G1" s="165"/>
      <c r="H1" s="165"/>
      <c r="I1" s="165"/>
      <c r="J1" s="165"/>
      <c r="K1" s="132"/>
      <c r="L1" s="133"/>
    </row>
    <row r="2" spans="1:12" ht="30" customHeight="1" thickBot="1" x14ac:dyDescent="0.25"/>
    <row r="3" spans="1:12" s="2" customFormat="1" ht="45.75" customHeight="1" thickBot="1" x14ac:dyDescent="0.3">
      <c r="A3" s="121" t="s">
        <v>65</v>
      </c>
      <c r="B3" s="181" t="s">
        <v>80</v>
      </c>
      <c r="C3" s="182"/>
      <c r="D3" s="183"/>
      <c r="E3"/>
      <c r="F3" s="184" t="s">
        <v>64</v>
      </c>
      <c r="G3" s="185"/>
      <c r="H3" s="186"/>
      <c r="I3" s="187"/>
      <c r="J3" s="188"/>
      <c r="K3" s="136"/>
      <c r="L3" s="137"/>
    </row>
    <row r="4" spans="1:12" ht="12.75" thickBot="1" x14ac:dyDescent="0.25"/>
    <row r="5" spans="1:12" s="7" customFormat="1" ht="23.25" customHeight="1" thickBot="1" x14ac:dyDescent="0.25">
      <c r="A5" s="166" t="s">
        <v>63</v>
      </c>
      <c r="B5" s="168" t="s">
        <v>11</v>
      </c>
      <c r="C5" s="170" t="s">
        <v>79</v>
      </c>
      <c r="D5" s="171"/>
      <c r="E5" s="171"/>
      <c r="F5" s="172"/>
      <c r="G5" s="173" t="s">
        <v>1</v>
      </c>
      <c r="H5" s="175" t="s">
        <v>72</v>
      </c>
      <c r="I5" s="179" t="s">
        <v>73</v>
      </c>
      <c r="J5" s="177" t="s">
        <v>75</v>
      </c>
      <c r="K5" s="138"/>
      <c r="L5" s="139"/>
    </row>
    <row r="6" spans="1:12" s="8" customFormat="1" ht="45.75" thickBot="1" x14ac:dyDescent="0.3">
      <c r="A6" s="167"/>
      <c r="B6" s="169"/>
      <c r="C6" s="126" t="s">
        <v>52</v>
      </c>
      <c r="D6" s="127" t="s">
        <v>53</v>
      </c>
      <c r="E6" s="105" t="s">
        <v>67</v>
      </c>
      <c r="F6" s="105" t="s">
        <v>0</v>
      </c>
      <c r="G6" s="174"/>
      <c r="H6" s="176"/>
      <c r="I6" s="180"/>
      <c r="J6" s="178"/>
      <c r="K6" s="140"/>
      <c r="L6" s="141"/>
    </row>
    <row r="7" spans="1:12" s="15" customFormat="1" x14ac:dyDescent="0.2">
      <c r="A7" s="9" t="s">
        <v>59</v>
      </c>
      <c r="B7" s="10">
        <v>12154</v>
      </c>
      <c r="C7" s="79">
        <v>107230863.78000024</v>
      </c>
      <c r="D7" s="12">
        <v>42460477.53000018</v>
      </c>
      <c r="E7" s="13">
        <v>0</v>
      </c>
      <c r="F7" s="13">
        <v>149691341.30999979</v>
      </c>
      <c r="G7" s="122">
        <v>12316.220282211601</v>
      </c>
      <c r="H7" s="11">
        <v>380966.15</v>
      </c>
      <c r="I7" s="11">
        <v>306225.65000000002</v>
      </c>
      <c r="J7" s="14">
        <v>404542.82000000007</v>
      </c>
      <c r="K7" s="142">
        <f>F7</f>
        <v>149691341.30999979</v>
      </c>
      <c r="L7" s="143">
        <f>K7/$F$7*100</f>
        <v>100</v>
      </c>
    </row>
    <row r="8" spans="1:12" s="15" customFormat="1" x14ac:dyDescent="0.2">
      <c r="A8" s="16" t="s">
        <v>60</v>
      </c>
      <c r="B8" s="17">
        <v>0</v>
      </c>
      <c r="C8" s="80">
        <v>0</v>
      </c>
      <c r="D8" s="19">
        <v>0</v>
      </c>
      <c r="E8" s="20">
        <v>0</v>
      </c>
      <c r="F8" s="20">
        <v>0</v>
      </c>
      <c r="G8" s="21"/>
      <c r="H8" s="18">
        <v>0</v>
      </c>
      <c r="I8" s="18">
        <v>0</v>
      </c>
      <c r="J8" s="22">
        <v>0</v>
      </c>
      <c r="K8" s="142">
        <f t="shared" ref="K8:K11" si="0">F8</f>
        <v>0</v>
      </c>
      <c r="L8" s="143">
        <f t="shared" ref="L8:L71" si="1">K8/$F$7*100</f>
        <v>0</v>
      </c>
    </row>
    <row r="9" spans="1:12" s="15" customFormat="1" ht="12.75" thickBot="1" x14ac:dyDescent="0.25">
      <c r="A9" s="23" t="s">
        <v>61</v>
      </c>
      <c r="B9" s="24">
        <v>0</v>
      </c>
      <c r="C9" s="81">
        <v>0</v>
      </c>
      <c r="D9" s="26">
        <v>0</v>
      </c>
      <c r="E9" s="27">
        <v>0</v>
      </c>
      <c r="F9" s="27">
        <v>0</v>
      </c>
      <c r="G9" s="123"/>
      <c r="H9" s="25">
        <v>0</v>
      </c>
      <c r="I9" s="25">
        <v>0</v>
      </c>
      <c r="J9" s="28">
        <v>0</v>
      </c>
      <c r="K9" s="142">
        <f t="shared" si="0"/>
        <v>0</v>
      </c>
      <c r="L9" s="143">
        <f t="shared" si="1"/>
        <v>0</v>
      </c>
    </row>
    <row r="10" spans="1:12" s="15" customFormat="1" ht="12.75" thickBot="1" x14ac:dyDescent="0.25">
      <c r="A10" s="29" t="s">
        <v>5</v>
      </c>
      <c r="B10" s="30">
        <v>12154</v>
      </c>
      <c r="C10" s="82">
        <v>107230863.78000024</v>
      </c>
      <c r="D10" s="32">
        <v>42460477.53000018</v>
      </c>
      <c r="E10" s="33">
        <v>0</v>
      </c>
      <c r="F10" s="33">
        <v>149691341.30999979</v>
      </c>
      <c r="G10" s="34">
        <v>12316.220282211601</v>
      </c>
      <c r="H10" s="31">
        <v>380966.15</v>
      </c>
      <c r="I10" s="31">
        <v>306225.65000000002</v>
      </c>
      <c r="J10" s="35">
        <v>404542.82000000007</v>
      </c>
      <c r="K10" s="142">
        <f t="shared" si="0"/>
        <v>149691341.30999979</v>
      </c>
      <c r="L10" s="143">
        <f t="shared" si="1"/>
        <v>100</v>
      </c>
    </row>
    <row r="11" spans="1:12" s="41" customFormat="1" ht="4.9000000000000004" customHeight="1" thickBot="1" x14ac:dyDescent="0.25">
      <c r="A11" s="36"/>
      <c r="B11" s="37"/>
      <c r="C11" s="83"/>
      <c r="D11" s="38"/>
      <c r="E11" s="38"/>
      <c r="F11" s="39"/>
      <c r="G11" s="38"/>
      <c r="H11" s="39"/>
      <c r="I11" s="39"/>
      <c r="J11" s="40"/>
      <c r="K11" s="142">
        <f t="shared" si="0"/>
        <v>0</v>
      </c>
      <c r="L11" s="143">
        <f t="shared" si="1"/>
        <v>0</v>
      </c>
    </row>
    <row r="12" spans="1:12" s="42" customFormat="1" ht="12.75" thickBot="1" x14ac:dyDescent="0.25">
      <c r="A12" s="162" t="s">
        <v>62</v>
      </c>
      <c r="B12" s="163"/>
      <c r="C12" s="163"/>
      <c r="D12" s="163"/>
      <c r="E12" s="163"/>
      <c r="F12" s="163"/>
      <c r="G12" s="163"/>
      <c r="H12" s="163"/>
      <c r="I12" s="163"/>
      <c r="J12" s="164"/>
      <c r="K12" s="142">
        <f t="shared" ref="K12:K75" si="2">F12</f>
        <v>0</v>
      </c>
      <c r="L12" s="143">
        <f t="shared" si="1"/>
        <v>0</v>
      </c>
    </row>
    <row r="13" spans="1:12" s="41" customFormat="1" ht="4.9000000000000004" customHeight="1" thickBot="1" x14ac:dyDescent="0.25">
      <c r="A13" s="36"/>
      <c r="B13" s="37"/>
      <c r="C13" s="83"/>
      <c r="D13" s="38"/>
      <c r="E13" s="38"/>
      <c r="F13" s="39"/>
      <c r="G13" s="38"/>
      <c r="H13" s="39"/>
      <c r="I13" s="39"/>
      <c r="J13" s="40"/>
      <c r="K13" s="142">
        <f t="shared" si="2"/>
        <v>0</v>
      </c>
      <c r="L13" s="143">
        <f t="shared" si="1"/>
        <v>0</v>
      </c>
    </row>
    <row r="14" spans="1:12" s="41" customFormat="1" ht="12.75" thickBot="1" x14ac:dyDescent="0.25">
      <c r="A14" s="89" t="s">
        <v>6</v>
      </c>
      <c r="B14" s="90">
        <v>0</v>
      </c>
      <c r="C14" s="91">
        <v>0</v>
      </c>
      <c r="D14" s="92">
        <v>0</v>
      </c>
      <c r="E14" s="93">
        <v>0</v>
      </c>
      <c r="F14" s="93">
        <v>0</v>
      </c>
      <c r="G14" s="94"/>
      <c r="H14" s="95">
        <v>0</v>
      </c>
      <c r="I14" s="95">
        <v>0</v>
      </c>
      <c r="J14" s="96">
        <v>0</v>
      </c>
      <c r="K14" s="142">
        <f t="shared" si="2"/>
        <v>0</v>
      </c>
      <c r="L14" s="143">
        <f t="shared" si="1"/>
        <v>0</v>
      </c>
    </row>
    <row r="15" spans="1:12" s="41" customFormat="1" ht="4.9000000000000004" customHeight="1" thickBot="1" x14ac:dyDescent="0.25">
      <c r="A15" s="36"/>
      <c r="B15" s="37"/>
      <c r="C15" s="83"/>
      <c r="D15" s="38"/>
      <c r="E15" s="38"/>
      <c r="F15" s="39"/>
      <c r="G15" s="38"/>
      <c r="H15" s="39"/>
      <c r="I15" s="39"/>
      <c r="J15" s="40"/>
      <c r="K15" s="142">
        <f t="shared" si="2"/>
        <v>0</v>
      </c>
      <c r="L15" s="143">
        <f t="shared" si="1"/>
        <v>0</v>
      </c>
    </row>
    <row r="16" spans="1:12" s="42" customFormat="1" ht="12.75" hidden="1" outlineLevel="1" thickBot="1" x14ac:dyDescent="0.25">
      <c r="A16" s="162" t="s">
        <v>35</v>
      </c>
      <c r="B16" s="163"/>
      <c r="C16" s="163"/>
      <c r="D16" s="163"/>
      <c r="E16" s="163"/>
      <c r="F16" s="163"/>
      <c r="G16" s="163"/>
      <c r="H16" s="163"/>
      <c r="I16" s="163"/>
      <c r="J16" s="164"/>
      <c r="K16" s="142">
        <f t="shared" si="2"/>
        <v>0</v>
      </c>
      <c r="L16" s="143">
        <f t="shared" si="1"/>
        <v>0</v>
      </c>
    </row>
    <row r="17" spans="1:12" s="41" customFormat="1" ht="4.9000000000000004" hidden="1" customHeight="1" outlineLevel="1" thickBot="1" x14ac:dyDescent="0.25">
      <c r="A17" s="43"/>
      <c r="B17" s="44"/>
      <c r="C17" s="84"/>
      <c r="D17" s="45"/>
      <c r="E17" s="45"/>
      <c r="F17" s="46"/>
      <c r="G17" s="45"/>
      <c r="H17" s="46"/>
      <c r="I17" s="46"/>
      <c r="J17" s="47"/>
      <c r="K17" s="142">
        <f t="shared" si="2"/>
        <v>0</v>
      </c>
      <c r="L17" s="143">
        <f t="shared" si="1"/>
        <v>0</v>
      </c>
    </row>
    <row r="18" spans="1:12" s="41" customFormat="1" ht="12" hidden="1" customHeight="1" outlineLevel="1" x14ac:dyDescent="0.2">
      <c r="A18" s="48" t="s">
        <v>27</v>
      </c>
      <c r="B18" s="49">
        <v>0</v>
      </c>
      <c r="C18" s="85">
        <v>0</v>
      </c>
      <c r="D18" s="51">
        <v>0</v>
      </c>
      <c r="E18" s="52">
        <v>0</v>
      </c>
      <c r="F18" s="52">
        <v>0</v>
      </c>
      <c r="G18" s="53"/>
      <c r="H18" s="50">
        <v>0</v>
      </c>
      <c r="I18" s="50">
        <v>0</v>
      </c>
      <c r="J18" s="54">
        <v>0</v>
      </c>
      <c r="K18" s="142">
        <f t="shared" si="2"/>
        <v>0</v>
      </c>
      <c r="L18" s="143">
        <f t="shared" si="1"/>
        <v>0</v>
      </c>
    </row>
    <row r="19" spans="1:12" s="41" customFormat="1" ht="12" hidden="1" customHeight="1" outlineLevel="2" x14ac:dyDescent="0.2">
      <c r="A19" s="55" t="s">
        <v>25</v>
      </c>
      <c r="B19" s="56">
        <v>0</v>
      </c>
      <c r="C19" s="86">
        <v>0</v>
      </c>
      <c r="D19" s="58">
        <v>0</v>
      </c>
      <c r="E19" s="59">
        <v>0</v>
      </c>
      <c r="F19" s="59">
        <v>0</v>
      </c>
      <c r="G19" s="60"/>
      <c r="H19" s="57">
        <v>0</v>
      </c>
      <c r="I19" s="57">
        <v>0</v>
      </c>
      <c r="J19" s="61">
        <v>0</v>
      </c>
      <c r="K19" s="142">
        <f t="shared" si="2"/>
        <v>0</v>
      </c>
      <c r="L19" s="143">
        <f t="shared" si="1"/>
        <v>0</v>
      </c>
    </row>
    <row r="20" spans="1:12" s="41" customFormat="1" ht="12" hidden="1" customHeight="1" outlineLevel="2" thickBot="1" x14ac:dyDescent="0.25">
      <c r="A20" s="63" t="s">
        <v>26</v>
      </c>
      <c r="B20" s="64">
        <v>0</v>
      </c>
      <c r="C20" s="87">
        <v>0</v>
      </c>
      <c r="D20" s="66">
        <v>0</v>
      </c>
      <c r="E20" s="67">
        <v>0</v>
      </c>
      <c r="F20" s="67">
        <v>0</v>
      </c>
      <c r="G20" s="68" t="e">
        <v>#DIV/0!</v>
      </c>
      <c r="H20" s="65">
        <v>0</v>
      </c>
      <c r="I20" s="65">
        <v>0</v>
      </c>
      <c r="J20" s="69">
        <v>0</v>
      </c>
      <c r="K20" s="142">
        <f t="shared" si="2"/>
        <v>0</v>
      </c>
      <c r="L20" s="143">
        <f t="shared" si="1"/>
        <v>0</v>
      </c>
    </row>
    <row r="21" spans="1:12" s="41" customFormat="1" ht="4.9000000000000004" hidden="1" customHeight="1" outlineLevel="1" thickBot="1" x14ac:dyDescent="0.25">
      <c r="A21" s="43"/>
      <c r="B21" s="44"/>
      <c r="C21" s="84"/>
      <c r="D21" s="45"/>
      <c r="E21" s="45"/>
      <c r="F21" s="46"/>
      <c r="G21" s="45"/>
      <c r="H21" s="46"/>
      <c r="I21" s="46"/>
      <c r="J21" s="47"/>
      <c r="K21" s="142">
        <f t="shared" si="2"/>
        <v>0</v>
      </c>
      <c r="L21" s="143">
        <f t="shared" si="1"/>
        <v>0</v>
      </c>
    </row>
    <row r="22" spans="1:12" s="41" customFormat="1" ht="12" hidden="1" customHeight="1" outlineLevel="1" x14ac:dyDescent="0.2">
      <c r="A22" s="112" t="s">
        <v>76</v>
      </c>
      <c r="B22" s="49">
        <v>0</v>
      </c>
      <c r="C22" s="85">
        <v>0</v>
      </c>
      <c r="D22" s="51">
        <v>0</v>
      </c>
      <c r="E22" s="52">
        <v>0</v>
      </c>
      <c r="F22" s="52">
        <v>0</v>
      </c>
      <c r="G22" s="53"/>
      <c r="H22" s="50">
        <v>0</v>
      </c>
      <c r="I22" s="50">
        <v>0</v>
      </c>
      <c r="J22" s="54">
        <v>0</v>
      </c>
      <c r="K22" s="142">
        <f t="shared" si="2"/>
        <v>0</v>
      </c>
      <c r="L22" s="143">
        <f t="shared" si="1"/>
        <v>0</v>
      </c>
    </row>
    <row r="23" spans="1:12" s="62" customFormat="1" hidden="1" outlineLevel="2" x14ac:dyDescent="0.2">
      <c r="A23" s="55" t="s">
        <v>77</v>
      </c>
      <c r="B23" s="56">
        <v>0</v>
      </c>
      <c r="C23" s="86">
        <v>0</v>
      </c>
      <c r="D23" s="58">
        <v>0</v>
      </c>
      <c r="E23" s="59">
        <v>0</v>
      </c>
      <c r="F23" s="59">
        <v>0</v>
      </c>
      <c r="G23" s="60" t="e">
        <v>#DIV/0!</v>
      </c>
      <c r="H23" s="57">
        <v>0</v>
      </c>
      <c r="I23" s="57">
        <v>0</v>
      </c>
      <c r="J23" s="61">
        <v>0</v>
      </c>
      <c r="K23" s="142">
        <f t="shared" si="2"/>
        <v>0</v>
      </c>
      <c r="L23" s="143">
        <f t="shared" si="1"/>
        <v>0</v>
      </c>
    </row>
    <row r="24" spans="1:12" s="62" customFormat="1" ht="12.75" hidden="1" outlineLevel="2" thickBot="1" x14ac:dyDescent="0.25">
      <c r="A24" s="63" t="s">
        <v>78</v>
      </c>
      <c r="B24" s="64">
        <v>0</v>
      </c>
      <c r="C24" s="87">
        <v>0</v>
      </c>
      <c r="D24" s="66">
        <v>0</v>
      </c>
      <c r="E24" s="67">
        <v>0</v>
      </c>
      <c r="F24" s="67">
        <v>0</v>
      </c>
      <c r="G24" s="68"/>
      <c r="H24" s="65">
        <v>0</v>
      </c>
      <c r="I24" s="65">
        <v>0</v>
      </c>
      <c r="J24" s="69">
        <v>0</v>
      </c>
      <c r="K24" s="142">
        <f t="shared" si="2"/>
        <v>0</v>
      </c>
      <c r="L24" s="143">
        <f t="shared" si="1"/>
        <v>0</v>
      </c>
    </row>
    <row r="25" spans="1:12" s="41" customFormat="1" ht="4.9000000000000004" hidden="1" customHeight="1" outlineLevel="1" thickBot="1" x14ac:dyDescent="0.25">
      <c r="A25" s="36"/>
      <c r="B25" s="37"/>
      <c r="C25" s="83"/>
      <c r="D25" s="38"/>
      <c r="E25" s="38"/>
      <c r="F25" s="39"/>
      <c r="G25" s="38"/>
      <c r="H25" s="39"/>
      <c r="I25" s="39"/>
      <c r="J25" s="40"/>
      <c r="K25" s="142">
        <f t="shared" si="2"/>
        <v>0</v>
      </c>
      <c r="L25" s="143">
        <f t="shared" si="1"/>
        <v>0</v>
      </c>
    </row>
    <row r="26" spans="1:12" s="41" customFormat="1" ht="12" hidden="1" customHeight="1" outlineLevel="1" x14ac:dyDescent="0.2">
      <c r="A26" s="48" t="s">
        <v>18</v>
      </c>
      <c r="B26" s="49">
        <v>0</v>
      </c>
      <c r="C26" s="85">
        <v>0</v>
      </c>
      <c r="D26" s="51">
        <v>0</v>
      </c>
      <c r="E26" s="52">
        <v>0</v>
      </c>
      <c r="F26" s="52">
        <v>0</v>
      </c>
      <c r="G26" s="53"/>
      <c r="H26" s="50">
        <v>0</v>
      </c>
      <c r="I26" s="50">
        <v>0</v>
      </c>
      <c r="J26" s="54">
        <v>0</v>
      </c>
      <c r="K26" s="142">
        <f t="shared" si="2"/>
        <v>0</v>
      </c>
      <c r="L26" s="143">
        <f t="shared" si="1"/>
        <v>0</v>
      </c>
    </row>
    <row r="27" spans="1:12" s="62" customFormat="1" hidden="1" outlineLevel="2" x14ac:dyDescent="0.2">
      <c r="A27" s="55" t="s">
        <v>2</v>
      </c>
      <c r="B27" s="56">
        <v>0</v>
      </c>
      <c r="C27" s="86">
        <v>0</v>
      </c>
      <c r="D27" s="58">
        <v>0</v>
      </c>
      <c r="E27" s="59">
        <v>0</v>
      </c>
      <c r="F27" s="59">
        <v>0</v>
      </c>
      <c r="G27" s="60" t="e">
        <v>#DIV/0!</v>
      </c>
      <c r="H27" s="57">
        <v>0</v>
      </c>
      <c r="I27" s="57">
        <v>0</v>
      </c>
      <c r="J27" s="61">
        <v>0</v>
      </c>
      <c r="K27" s="142">
        <f t="shared" si="2"/>
        <v>0</v>
      </c>
      <c r="L27" s="143">
        <f t="shared" si="1"/>
        <v>0</v>
      </c>
    </row>
    <row r="28" spans="1:12" s="62" customFormat="1" hidden="1" outlineLevel="2" x14ac:dyDescent="0.2">
      <c r="A28" s="55" t="s">
        <v>4</v>
      </c>
      <c r="B28" s="56">
        <v>0</v>
      </c>
      <c r="C28" s="86">
        <v>0</v>
      </c>
      <c r="D28" s="58">
        <v>0</v>
      </c>
      <c r="E28" s="59">
        <v>0</v>
      </c>
      <c r="F28" s="59">
        <v>0</v>
      </c>
      <c r="G28" s="60"/>
      <c r="H28" s="57">
        <v>0</v>
      </c>
      <c r="I28" s="57">
        <v>0</v>
      </c>
      <c r="J28" s="61">
        <v>0</v>
      </c>
      <c r="K28" s="142">
        <f t="shared" si="2"/>
        <v>0</v>
      </c>
      <c r="L28" s="143">
        <f t="shared" si="1"/>
        <v>0</v>
      </c>
    </row>
    <row r="29" spans="1:12" s="62" customFormat="1" hidden="1" outlineLevel="2" x14ac:dyDescent="0.2">
      <c r="A29" s="70" t="s">
        <v>3</v>
      </c>
      <c r="B29" s="71">
        <v>0</v>
      </c>
      <c r="C29" s="88">
        <v>0</v>
      </c>
      <c r="D29" s="73">
        <v>0</v>
      </c>
      <c r="E29" s="74">
        <v>0</v>
      </c>
      <c r="F29" s="74">
        <v>0</v>
      </c>
      <c r="G29" s="75" t="e">
        <v>#DIV/0!</v>
      </c>
      <c r="H29" s="72">
        <v>0</v>
      </c>
      <c r="I29" s="72">
        <v>0</v>
      </c>
      <c r="J29" s="76">
        <v>0</v>
      </c>
      <c r="K29" s="142">
        <f t="shared" si="2"/>
        <v>0</v>
      </c>
      <c r="L29" s="143">
        <f t="shared" si="1"/>
        <v>0</v>
      </c>
    </row>
    <row r="30" spans="1:12" s="62" customFormat="1" ht="12.75" hidden="1" outlineLevel="2" thickBot="1" x14ac:dyDescent="0.25">
      <c r="A30" s="70" t="s">
        <v>14</v>
      </c>
      <c r="B30" s="64">
        <v>0</v>
      </c>
      <c r="C30" s="88">
        <v>0</v>
      </c>
      <c r="D30" s="73">
        <v>0</v>
      </c>
      <c r="E30" s="74">
        <v>0</v>
      </c>
      <c r="F30" s="74">
        <v>0</v>
      </c>
      <c r="G30" s="68" t="e">
        <v>#DIV/0!</v>
      </c>
      <c r="H30" s="65">
        <v>0</v>
      </c>
      <c r="I30" s="65">
        <v>0</v>
      </c>
      <c r="J30" s="69">
        <v>0</v>
      </c>
      <c r="K30" s="142">
        <f t="shared" si="2"/>
        <v>0</v>
      </c>
      <c r="L30" s="143">
        <f t="shared" si="1"/>
        <v>0</v>
      </c>
    </row>
    <row r="31" spans="1:12" ht="4.9000000000000004" hidden="1" customHeight="1" outlineLevel="1" thickBot="1" x14ac:dyDescent="0.25">
      <c r="A31" s="36"/>
      <c r="B31" s="37"/>
      <c r="C31" s="83"/>
      <c r="D31" s="38"/>
      <c r="E31" s="38"/>
      <c r="F31" s="39"/>
      <c r="G31" s="38"/>
      <c r="H31" s="39"/>
      <c r="I31" s="39"/>
      <c r="J31" s="40"/>
      <c r="K31" s="142">
        <f t="shared" si="2"/>
        <v>0</v>
      </c>
      <c r="L31" s="143">
        <f t="shared" si="1"/>
        <v>0</v>
      </c>
    </row>
    <row r="32" spans="1:12" s="41" customFormat="1" ht="12" hidden="1" customHeight="1" outlineLevel="1" x14ac:dyDescent="0.2">
      <c r="A32" s="48" t="s">
        <v>19</v>
      </c>
      <c r="B32" s="49">
        <v>0</v>
      </c>
      <c r="C32" s="85">
        <v>0</v>
      </c>
      <c r="D32" s="51">
        <v>0</v>
      </c>
      <c r="E32" s="52">
        <v>0</v>
      </c>
      <c r="F32" s="52">
        <v>0</v>
      </c>
      <c r="G32" s="53"/>
      <c r="H32" s="50">
        <v>0</v>
      </c>
      <c r="I32" s="50">
        <v>0</v>
      </c>
      <c r="J32" s="54">
        <v>0</v>
      </c>
      <c r="K32" s="142">
        <f t="shared" si="2"/>
        <v>0</v>
      </c>
      <c r="L32" s="143">
        <f t="shared" si="1"/>
        <v>0</v>
      </c>
    </row>
    <row r="33" spans="1:12" s="62" customFormat="1" hidden="1" outlineLevel="2" x14ac:dyDescent="0.2">
      <c r="A33" s="55" t="s">
        <v>12</v>
      </c>
      <c r="B33" s="56">
        <v>0</v>
      </c>
      <c r="C33" s="86">
        <v>0</v>
      </c>
      <c r="D33" s="58">
        <v>0</v>
      </c>
      <c r="E33" s="59">
        <v>0</v>
      </c>
      <c r="F33" s="59">
        <v>0</v>
      </c>
      <c r="G33" s="60" t="e">
        <v>#DIV/0!</v>
      </c>
      <c r="H33" s="57">
        <v>0</v>
      </c>
      <c r="I33" s="57">
        <v>0</v>
      </c>
      <c r="J33" s="61">
        <v>0</v>
      </c>
      <c r="K33" s="142">
        <f t="shared" si="2"/>
        <v>0</v>
      </c>
      <c r="L33" s="143">
        <f t="shared" si="1"/>
        <v>0</v>
      </c>
    </row>
    <row r="34" spans="1:12" s="62" customFormat="1" hidden="1" outlineLevel="2" x14ac:dyDescent="0.2">
      <c r="A34" s="55" t="s">
        <v>13</v>
      </c>
      <c r="B34" s="56">
        <v>0</v>
      </c>
      <c r="C34" s="86">
        <v>0</v>
      </c>
      <c r="D34" s="58">
        <v>0</v>
      </c>
      <c r="E34" s="59">
        <v>0</v>
      </c>
      <c r="F34" s="59">
        <v>0</v>
      </c>
      <c r="G34" s="60"/>
      <c r="H34" s="57">
        <v>0</v>
      </c>
      <c r="I34" s="57">
        <v>0</v>
      </c>
      <c r="J34" s="61">
        <v>0</v>
      </c>
      <c r="K34" s="142">
        <f t="shared" si="2"/>
        <v>0</v>
      </c>
      <c r="L34" s="143">
        <f t="shared" si="1"/>
        <v>0</v>
      </c>
    </row>
    <row r="35" spans="1:12" s="62" customFormat="1" hidden="1" outlineLevel="2" x14ac:dyDescent="0.2">
      <c r="A35" s="55" t="s">
        <v>54</v>
      </c>
      <c r="B35" s="56">
        <v>0</v>
      </c>
      <c r="C35" s="86">
        <v>0</v>
      </c>
      <c r="D35" s="58">
        <v>0</v>
      </c>
      <c r="E35" s="59">
        <v>0</v>
      </c>
      <c r="F35" s="59">
        <v>0</v>
      </c>
      <c r="G35" s="60"/>
      <c r="H35" s="57">
        <v>0</v>
      </c>
      <c r="I35" s="57">
        <v>0</v>
      </c>
      <c r="J35" s="61">
        <v>0</v>
      </c>
      <c r="K35" s="142">
        <f t="shared" si="2"/>
        <v>0</v>
      </c>
      <c r="L35" s="143">
        <f t="shared" si="1"/>
        <v>0</v>
      </c>
    </row>
    <row r="36" spans="1:12" s="62" customFormat="1" ht="12.75" hidden="1" outlineLevel="2" thickBot="1" x14ac:dyDescent="0.25">
      <c r="A36" s="63" t="s">
        <v>14</v>
      </c>
      <c r="B36" s="64">
        <v>0</v>
      </c>
      <c r="C36" s="87">
        <v>0</v>
      </c>
      <c r="D36" s="66">
        <v>0</v>
      </c>
      <c r="E36" s="67">
        <v>0</v>
      </c>
      <c r="F36" s="67">
        <v>0</v>
      </c>
      <c r="G36" s="68"/>
      <c r="H36" s="65">
        <v>0</v>
      </c>
      <c r="I36" s="65">
        <v>0</v>
      </c>
      <c r="J36" s="69">
        <v>0</v>
      </c>
      <c r="K36" s="142">
        <f t="shared" si="2"/>
        <v>0</v>
      </c>
      <c r="L36" s="143">
        <f t="shared" si="1"/>
        <v>0</v>
      </c>
    </row>
    <row r="37" spans="1:12" s="41" customFormat="1" ht="4.9000000000000004" hidden="1" customHeight="1" outlineLevel="1" thickBot="1" x14ac:dyDescent="0.25">
      <c r="A37" s="36"/>
      <c r="B37" s="37"/>
      <c r="C37" s="83"/>
      <c r="D37" s="38"/>
      <c r="E37" s="38"/>
      <c r="F37" s="39"/>
      <c r="G37" s="38"/>
      <c r="H37" s="39"/>
      <c r="I37" s="39"/>
      <c r="J37" s="40"/>
      <c r="K37" s="142">
        <f t="shared" si="2"/>
        <v>0</v>
      </c>
      <c r="L37" s="143">
        <f t="shared" si="1"/>
        <v>0</v>
      </c>
    </row>
    <row r="38" spans="1:12" s="41" customFormat="1" ht="12" hidden="1" customHeight="1" outlineLevel="1" x14ac:dyDescent="0.2">
      <c r="A38" s="48" t="s">
        <v>58</v>
      </c>
      <c r="B38" s="49">
        <v>0</v>
      </c>
      <c r="C38" s="85">
        <v>0</v>
      </c>
      <c r="D38" s="51">
        <v>0</v>
      </c>
      <c r="E38" s="52">
        <v>0</v>
      </c>
      <c r="F38" s="52">
        <v>0</v>
      </c>
      <c r="G38" s="53"/>
      <c r="H38" s="50">
        <v>0</v>
      </c>
      <c r="I38" s="50">
        <v>0</v>
      </c>
      <c r="J38" s="54">
        <v>0</v>
      </c>
      <c r="K38" s="142">
        <f t="shared" si="2"/>
        <v>0</v>
      </c>
      <c r="L38" s="143">
        <f t="shared" si="1"/>
        <v>0</v>
      </c>
    </row>
    <row r="39" spans="1:12" s="62" customFormat="1" hidden="1" outlineLevel="2" x14ac:dyDescent="0.2">
      <c r="A39" s="55" t="s">
        <v>25</v>
      </c>
      <c r="B39" s="56">
        <v>0</v>
      </c>
      <c r="C39" s="86">
        <v>0</v>
      </c>
      <c r="D39" s="58">
        <v>0</v>
      </c>
      <c r="E39" s="59">
        <v>0</v>
      </c>
      <c r="F39" s="59">
        <v>0</v>
      </c>
      <c r="G39" s="60" t="e">
        <v>#DIV/0!</v>
      </c>
      <c r="H39" s="57">
        <v>0</v>
      </c>
      <c r="I39" s="57">
        <v>0</v>
      </c>
      <c r="J39" s="61">
        <v>0</v>
      </c>
      <c r="K39" s="142">
        <f t="shared" si="2"/>
        <v>0</v>
      </c>
      <c r="L39" s="143">
        <f t="shared" si="1"/>
        <v>0</v>
      </c>
    </row>
    <row r="40" spans="1:12" s="62" customFormat="1" ht="12.75" hidden="1" outlineLevel="2" thickBot="1" x14ac:dyDescent="0.25">
      <c r="A40" s="63" t="s">
        <v>26</v>
      </c>
      <c r="B40" s="64">
        <v>0</v>
      </c>
      <c r="C40" s="87">
        <v>0</v>
      </c>
      <c r="D40" s="66">
        <v>0</v>
      </c>
      <c r="E40" s="67">
        <v>0</v>
      </c>
      <c r="F40" s="67">
        <v>0</v>
      </c>
      <c r="G40" s="68" t="e">
        <v>#DIV/0!</v>
      </c>
      <c r="H40" s="65">
        <v>0</v>
      </c>
      <c r="I40" s="65">
        <v>0</v>
      </c>
      <c r="J40" s="69">
        <v>0</v>
      </c>
      <c r="K40" s="142">
        <f t="shared" si="2"/>
        <v>0</v>
      </c>
      <c r="L40" s="143">
        <f t="shared" si="1"/>
        <v>0</v>
      </c>
    </row>
    <row r="41" spans="1:12" s="41" customFormat="1" ht="4.9000000000000004" hidden="1" customHeight="1" outlineLevel="1" thickBot="1" x14ac:dyDescent="0.25">
      <c r="A41" s="36"/>
      <c r="B41" s="37"/>
      <c r="C41" s="83"/>
      <c r="D41" s="38"/>
      <c r="E41" s="38"/>
      <c r="F41" s="39"/>
      <c r="G41" s="38"/>
      <c r="H41" s="39"/>
      <c r="I41" s="39"/>
      <c r="J41" s="40"/>
      <c r="K41" s="142">
        <f t="shared" si="2"/>
        <v>0</v>
      </c>
      <c r="L41" s="143">
        <f t="shared" si="1"/>
        <v>0</v>
      </c>
    </row>
    <row r="42" spans="1:12" s="41" customFormat="1" ht="12" hidden="1" customHeight="1" outlineLevel="1" x14ac:dyDescent="0.2">
      <c r="A42" s="48" t="s">
        <v>20</v>
      </c>
      <c r="B42" s="49">
        <v>0</v>
      </c>
      <c r="C42" s="85">
        <v>0</v>
      </c>
      <c r="D42" s="51">
        <v>0</v>
      </c>
      <c r="E42" s="52">
        <v>0</v>
      </c>
      <c r="F42" s="52">
        <v>0</v>
      </c>
      <c r="G42" s="53"/>
      <c r="H42" s="50">
        <v>0</v>
      </c>
      <c r="I42" s="50">
        <v>0</v>
      </c>
      <c r="J42" s="54">
        <v>0</v>
      </c>
      <c r="K42" s="142">
        <f t="shared" si="2"/>
        <v>0</v>
      </c>
      <c r="L42" s="143">
        <f t="shared" si="1"/>
        <v>0</v>
      </c>
    </row>
    <row r="43" spans="1:12" s="62" customFormat="1" hidden="1" outlineLevel="2" x14ac:dyDescent="0.2">
      <c r="A43" s="55" t="s">
        <v>15</v>
      </c>
      <c r="B43" s="56">
        <v>0</v>
      </c>
      <c r="C43" s="86">
        <v>0</v>
      </c>
      <c r="D43" s="58">
        <v>0</v>
      </c>
      <c r="E43" s="59">
        <v>0</v>
      </c>
      <c r="F43" s="59">
        <v>0</v>
      </c>
      <c r="G43" s="60" t="e">
        <v>#DIV/0!</v>
      </c>
      <c r="H43" s="57">
        <v>0</v>
      </c>
      <c r="I43" s="57">
        <v>0</v>
      </c>
      <c r="J43" s="61">
        <v>0</v>
      </c>
      <c r="K43" s="142">
        <f t="shared" si="2"/>
        <v>0</v>
      </c>
      <c r="L43" s="143">
        <f t="shared" si="1"/>
        <v>0</v>
      </c>
    </row>
    <row r="44" spans="1:12" s="62" customFormat="1" hidden="1" outlineLevel="2" x14ac:dyDescent="0.2">
      <c r="A44" s="55" t="s">
        <v>16</v>
      </c>
      <c r="B44" s="56">
        <v>0</v>
      </c>
      <c r="C44" s="86">
        <v>0</v>
      </c>
      <c r="D44" s="58">
        <v>0</v>
      </c>
      <c r="E44" s="59">
        <v>0</v>
      </c>
      <c r="F44" s="59">
        <v>0</v>
      </c>
      <c r="G44" s="60" t="e">
        <v>#DIV/0!</v>
      </c>
      <c r="H44" s="57">
        <v>0</v>
      </c>
      <c r="I44" s="57">
        <v>0</v>
      </c>
      <c r="J44" s="61">
        <v>0</v>
      </c>
      <c r="K44" s="142">
        <f t="shared" si="2"/>
        <v>0</v>
      </c>
      <c r="L44" s="143">
        <f t="shared" si="1"/>
        <v>0</v>
      </c>
    </row>
    <row r="45" spans="1:12" s="62" customFormat="1" hidden="1" outlineLevel="2" x14ac:dyDescent="0.2">
      <c r="A45" s="55" t="s">
        <v>17</v>
      </c>
      <c r="B45" s="56">
        <v>0</v>
      </c>
      <c r="C45" s="86">
        <v>0</v>
      </c>
      <c r="D45" s="58">
        <v>0</v>
      </c>
      <c r="E45" s="59">
        <v>0</v>
      </c>
      <c r="F45" s="59">
        <v>0</v>
      </c>
      <c r="G45" s="60" t="e">
        <v>#DIV/0!</v>
      </c>
      <c r="H45" s="57">
        <v>0</v>
      </c>
      <c r="I45" s="57">
        <v>0</v>
      </c>
      <c r="J45" s="61">
        <v>0</v>
      </c>
      <c r="K45" s="142">
        <f t="shared" si="2"/>
        <v>0</v>
      </c>
      <c r="L45" s="143">
        <f t="shared" si="1"/>
        <v>0</v>
      </c>
    </row>
    <row r="46" spans="1:12" s="62" customFormat="1" ht="12.75" hidden="1" outlineLevel="2" thickBot="1" x14ac:dyDescent="0.25">
      <c r="A46" s="63" t="s">
        <v>14</v>
      </c>
      <c r="B46" s="64">
        <v>0</v>
      </c>
      <c r="C46" s="87">
        <v>0</v>
      </c>
      <c r="D46" s="66">
        <v>0</v>
      </c>
      <c r="E46" s="67">
        <v>0</v>
      </c>
      <c r="F46" s="67">
        <v>0</v>
      </c>
      <c r="G46" s="68"/>
      <c r="H46" s="65">
        <v>0</v>
      </c>
      <c r="I46" s="65">
        <v>0</v>
      </c>
      <c r="J46" s="69">
        <v>0</v>
      </c>
      <c r="K46" s="142">
        <f t="shared" si="2"/>
        <v>0</v>
      </c>
      <c r="L46" s="143">
        <f t="shared" si="1"/>
        <v>0</v>
      </c>
    </row>
    <row r="47" spans="1:12" s="41" customFormat="1" ht="4.9000000000000004" hidden="1" customHeight="1" outlineLevel="1" thickBot="1" x14ac:dyDescent="0.25">
      <c r="A47" s="36"/>
      <c r="B47" s="37"/>
      <c r="C47" s="83"/>
      <c r="D47" s="38"/>
      <c r="E47" s="38"/>
      <c r="F47" s="39"/>
      <c r="G47" s="38"/>
      <c r="H47" s="39"/>
      <c r="I47" s="39"/>
      <c r="J47" s="40"/>
      <c r="K47" s="142">
        <f t="shared" si="2"/>
        <v>0</v>
      </c>
      <c r="L47" s="143">
        <f t="shared" si="1"/>
        <v>0</v>
      </c>
    </row>
    <row r="48" spans="1:12" s="41" customFormat="1" ht="12" hidden="1" customHeight="1" outlineLevel="1" x14ac:dyDescent="0.2">
      <c r="A48" s="48" t="s">
        <v>30</v>
      </c>
      <c r="B48" s="49">
        <v>0</v>
      </c>
      <c r="C48" s="85">
        <v>0</v>
      </c>
      <c r="D48" s="51">
        <v>0</v>
      </c>
      <c r="E48" s="52">
        <v>0</v>
      </c>
      <c r="F48" s="52">
        <v>0</v>
      </c>
      <c r="G48" s="53"/>
      <c r="H48" s="50">
        <v>0</v>
      </c>
      <c r="I48" s="50">
        <v>0</v>
      </c>
      <c r="J48" s="54">
        <v>0</v>
      </c>
      <c r="K48" s="142">
        <f t="shared" si="2"/>
        <v>0</v>
      </c>
      <c r="L48" s="143">
        <f t="shared" si="1"/>
        <v>0</v>
      </c>
    </row>
    <row r="49" spans="1:12" s="62" customFormat="1" hidden="1" outlineLevel="2" x14ac:dyDescent="0.2">
      <c r="A49" s="55" t="s">
        <v>28</v>
      </c>
      <c r="B49" s="56">
        <v>0</v>
      </c>
      <c r="C49" s="86">
        <v>0</v>
      </c>
      <c r="D49" s="58">
        <v>0</v>
      </c>
      <c r="E49" s="59">
        <v>0</v>
      </c>
      <c r="F49" s="59">
        <v>0</v>
      </c>
      <c r="G49" s="60"/>
      <c r="H49" s="57">
        <v>0</v>
      </c>
      <c r="I49" s="57">
        <v>0</v>
      </c>
      <c r="J49" s="61">
        <v>0</v>
      </c>
      <c r="K49" s="142">
        <f t="shared" si="2"/>
        <v>0</v>
      </c>
      <c r="L49" s="143">
        <f t="shared" si="1"/>
        <v>0</v>
      </c>
    </row>
    <row r="50" spans="1:12" s="62" customFormat="1" hidden="1" outlineLevel="2" x14ac:dyDescent="0.2">
      <c r="A50" s="55" t="s">
        <v>46</v>
      </c>
      <c r="B50" s="56">
        <v>0</v>
      </c>
      <c r="C50" s="86">
        <v>0</v>
      </c>
      <c r="D50" s="58">
        <v>0</v>
      </c>
      <c r="E50" s="59">
        <v>0</v>
      </c>
      <c r="F50" s="59">
        <v>0</v>
      </c>
      <c r="G50" s="60" t="e">
        <v>#DIV/0!</v>
      </c>
      <c r="H50" s="57">
        <v>0</v>
      </c>
      <c r="I50" s="57">
        <v>0</v>
      </c>
      <c r="J50" s="61">
        <v>0</v>
      </c>
      <c r="K50" s="142">
        <f t="shared" si="2"/>
        <v>0</v>
      </c>
      <c r="L50" s="143">
        <f t="shared" si="1"/>
        <v>0</v>
      </c>
    </row>
    <row r="51" spans="1:12" s="62" customFormat="1" ht="12.75" hidden="1" outlineLevel="2" thickBot="1" x14ac:dyDescent="0.25">
      <c r="A51" s="70" t="s">
        <v>29</v>
      </c>
      <c r="B51" s="64">
        <v>0</v>
      </c>
      <c r="C51" s="88">
        <v>0</v>
      </c>
      <c r="D51" s="73">
        <v>0</v>
      </c>
      <c r="E51" s="74">
        <v>0</v>
      </c>
      <c r="F51" s="74">
        <v>0</v>
      </c>
      <c r="G51" s="68" t="e">
        <v>#DIV/0!</v>
      </c>
      <c r="H51" s="65">
        <v>0</v>
      </c>
      <c r="I51" s="65">
        <v>0</v>
      </c>
      <c r="J51" s="69">
        <v>0</v>
      </c>
      <c r="K51" s="142">
        <f t="shared" si="2"/>
        <v>0</v>
      </c>
      <c r="L51" s="143">
        <f t="shared" si="1"/>
        <v>0</v>
      </c>
    </row>
    <row r="52" spans="1:12" s="41" customFormat="1" ht="4.9000000000000004" hidden="1" customHeight="1" outlineLevel="1" thickBot="1" x14ac:dyDescent="0.25">
      <c r="A52" s="36"/>
      <c r="B52" s="37"/>
      <c r="C52" s="83"/>
      <c r="D52" s="38"/>
      <c r="E52" s="38"/>
      <c r="F52" s="39"/>
      <c r="G52" s="38"/>
      <c r="H52" s="39"/>
      <c r="I52" s="39"/>
      <c r="J52" s="40"/>
      <c r="K52" s="142">
        <f t="shared" si="2"/>
        <v>0</v>
      </c>
      <c r="L52" s="143">
        <f t="shared" si="1"/>
        <v>0</v>
      </c>
    </row>
    <row r="53" spans="1:12" s="41" customFormat="1" ht="12" hidden="1" customHeight="1" outlineLevel="1" x14ac:dyDescent="0.2">
      <c r="A53" s="48" t="s">
        <v>23</v>
      </c>
      <c r="B53" s="49">
        <v>0</v>
      </c>
      <c r="C53" s="85">
        <v>0</v>
      </c>
      <c r="D53" s="51">
        <v>0</v>
      </c>
      <c r="E53" s="52">
        <v>0</v>
      </c>
      <c r="F53" s="52">
        <v>0</v>
      </c>
      <c r="G53" s="53"/>
      <c r="H53" s="50">
        <v>0</v>
      </c>
      <c r="I53" s="50">
        <v>0</v>
      </c>
      <c r="J53" s="54">
        <v>0</v>
      </c>
      <c r="K53" s="142">
        <f t="shared" si="2"/>
        <v>0</v>
      </c>
      <c r="L53" s="143">
        <f t="shared" si="1"/>
        <v>0</v>
      </c>
    </row>
    <row r="54" spans="1:12" s="62" customFormat="1" hidden="1" outlineLevel="2" x14ac:dyDescent="0.2">
      <c r="A54" s="55" t="s">
        <v>22</v>
      </c>
      <c r="B54" s="56">
        <v>0</v>
      </c>
      <c r="C54" s="86">
        <v>0</v>
      </c>
      <c r="D54" s="58">
        <v>0</v>
      </c>
      <c r="E54" s="59">
        <v>0</v>
      </c>
      <c r="F54" s="59">
        <v>0</v>
      </c>
      <c r="G54" s="60"/>
      <c r="H54" s="57">
        <v>0</v>
      </c>
      <c r="I54" s="57">
        <v>0</v>
      </c>
      <c r="J54" s="61">
        <v>0</v>
      </c>
      <c r="K54" s="142">
        <f t="shared" si="2"/>
        <v>0</v>
      </c>
      <c r="L54" s="143">
        <f t="shared" si="1"/>
        <v>0</v>
      </c>
    </row>
    <row r="55" spans="1:12" s="62" customFormat="1" ht="12.75" hidden="1" outlineLevel="2" thickBot="1" x14ac:dyDescent="0.25">
      <c r="A55" s="63" t="s">
        <v>21</v>
      </c>
      <c r="B55" s="64">
        <v>0</v>
      </c>
      <c r="C55" s="87">
        <v>0</v>
      </c>
      <c r="D55" s="66">
        <v>0</v>
      </c>
      <c r="E55" s="67">
        <v>0</v>
      </c>
      <c r="F55" s="67">
        <v>0</v>
      </c>
      <c r="G55" s="68" t="e">
        <v>#DIV/0!</v>
      </c>
      <c r="H55" s="65">
        <v>0</v>
      </c>
      <c r="I55" s="65">
        <v>0</v>
      </c>
      <c r="J55" s="69">
        <v>0</v>
      </c>
      <c r="K55" s="142">
        <f t="shared" si="2"/>
        <v>0</v>
      </c>
      <c r="L55" s="143">
        <f t="shared" si="1"/>
        <v>0</v>
      </c>
    </row>
    <row r="56" spans="1:12" s="41" customFormat="1" ht="4.9000000000000004" hidden="1" customHeight="1" outlineLevel="1" thickBot="1" x14ac:dyDescent="0.25">
      <c r="A56" s="36"/>
      <c r="B56" s="37"/>
      <c r="C56" s="83"/>
      <c r="D56" s="38"/>
      <c r="E56" s="38"/>
      <c r="F56" s="39"/>
      <c r="G56" s="38"/>
      <c r="H56" s="39"/>
      <c r="I56" s="39"/>
      <c r="J56" s="40"/>
      <c r="K56" s="142">
        <f t="shared" si="2"/>
        <v>0</v>
      </c>
      <c r="L56" s="143">
        <f t="shared" si="1"/>
        <v>0</v>
      </c>
    </row>
    <row r="57" spans="1:12" s="41" customFormat="1" ht="12" hidden="1" customHeight="1" outlineLevel="1" x14ac:dyDescent="0.2">
      <c r="A57" s="48" t="s">
        <v>8</v>
      </c>
      <c r="B57" s="49">
        <v>0</v>
      </c>
      <c r="C57" s="85">
        <v>0</v>
      </c>
      <c r="D57" s="51">
        <v>0</v>
      </c>
      <c r="E57" s="52">
        <v>0</v>
      </c>
      <c r="F57" s="52">
        <v>0</v>
      </c>
      <c r="G57" s="53"/>
      <c r="H57" s="50">
        <v>0</v>
      </c>
      <c r="I57" s="50">
        <v>0</v>
      </c>
      <c r="J57" s="54">
        <v>0</v>
      </c>
      <c r="K57" s="142">
        <f t="shared" si="2"/>
        <v>0</v>
      </c>
      <c r="L57" s="143">
        <f t="shared" si="1"/>
        <v>0</v>
      </c>
    </row>
    <row r="58" spans="1:12" s="62" customFormat="1" hidden="1" outlineLevel="2" x14ac:dyDescent="0.2">
      <c r="A58" s="55" t="s">
        <v>9</v>
      </c>
      <c r="B58" s="56">
        <v>0</v>
      </c>
      <c r="C58" s="86">
        <v>0</v>
      </c>
      <c r="D58" s="58">
        <v>0</v>
      </c>
      <c r="E58" s="59">
        <v>0</v>
      </c>
      <c r="F58" s="59">
        <v>0</v>
      </c>
      <c r="G58" s="60" t="e">
        <v>#DIV/0!</v>
      </c>
      <c r="H58" s="57">
        <v>0</v>
      </c>
      <c r="I58" s="57">
        <v>0</v>
      </c>
      <c r="J58" s="61">
        <v>0</v>
      </c>
      <c r="K58" s="142">
        <f t="shared" si="2"/>
        <v>0</v>
      </c>
      <c r="L58" s="143">
        <f t="shared" si="1"/>
        <v>0</v>
      </c>
    </row>
    <row r="59" spans="1:12" s="62" customFormat="1" ht="12.75" hidden="1" outlineLevel="2" thickBot="1" x14ac:dyDescent="0.25">
      <c r="A59" s="63" t="s">
        <v>24</v>
      </c>
      <c r="B59" s="64">
        <v>0</v>
      </c>
      <c r="C59" s="87">
        <v>0</v>
      </c>
      <c r="D59" s="66">
        <v>0</v>
      </c>
      <c r="E59" s="67">
        <v>0</v>
      </c>
      <c r="F59" s="67">
        <v>0</v>
      </c>
      <c r="G59" s="68" t="e">
        <v>#DIV/0!</v>
      </c>
      <c r="H59" s="65">
        <v>0</v>
      </c>
      <c r="I59" s="65">
        <v>0</v>
      </c>
      <c r="J59" s="69">
        <v>0</v>
      </c>
      <c r="K59" s="142">
        <f t="shared" si="2"/>
        <v>0</v>
      </c>
      <c r="L59" s="143">
        <f t="shared" si="1"/>
        <v>0</v>
      </c>
    </row>
    <row r="60" spans="1:12" s="41" customFormat="1" ht="4.9000000000000004" hidden="1" customHeight="1" outlineLevel="1" thickBot="1" x14ac:dyDescent="0.25">
      <c r="A60" s="36"/>
      <c r="B60" s="37"/>
      <c r="C60" s="83"/>
      <c r="D60" s="38"/>
      <c r="E60" s="38"/>
      <c r="F60" s="39"/>
      <c r="G60" s="38"/>
      <c r="H60" s="39"/>
      <c r="I60" s="39"/>
      <c r="J60" s="40"/>
      <c r="K60" s="142">
        <f t="shared" si="2"/>
        <v>0</v>
      </c>
      <c r="L60" s="143">
        <f t="shared" si="1"/>
        <v>0</v>
      </c>
    </row>
    <row r="61" spans="1:12" s="62" customFormat="1" hidden="1" outlineLevel="1" x14ac:dyDescent="0.2">
      <c r="A61" s="48" t="s">
        <v>55</v>
      </c>
      <c r="B61" s="49">
        <v>0</v>
      </c>
      <c r="C61" s="85">
        <v>0</v>
      </c>
      <c r="D61" s="51">
        <v>0</v>
      </c>
      <c r="E61" s="52">
        <v>0</v>
      </c>
      <c r="F61" s="52">
        <v>0</v>
      </c>
      <c r="G61" s="53"/>
      <c r="H61" s="50">
        <v>0</v>
      </c>
      <c r="I61" s="50">
        <v>0</v>
      </c>
      <c r="J61" s="54">
        <v>0</v>
      </c>
      <c r="K61" s="142">
        <f t="shared" si="2"/>
        <v>0</v>
      </c>
      <c r="L61" s="143">
        <f t="shared" si="1"/>
        <v>0</v>
      </c>
    </row>
    <row r="62" spans="1:12" s="62" customFormat="1" hidden="1" outlineLevel="2" x14ac:dyDescent="0.2">
      <c r="A62" s="55" t="s">
        <v>56</v>
      </c>
      <c r="B62" s="56">
        <v>0</v>
      </c>
      <c r="C62" s="86">
        <v>0</v>
      </c>
      <c r="D62" s="58">
        <v>0</v>
      </c>
      <c r="E62" s="59">
        <v>0</v>
      </c>
      <c r="F62" s="59">
        <v>0</v>
      </c>
      <c r="G62" s="60"/>
      <c r="H62" s="57">
        <v>0</v>
      </c>
      <c r="I62" s="57">
        <v>0</v>
      </c>
      <c r="J62" s="61">
        <v>0</v>
      </c>
      <c r="K62" s="142">
        <f t="shared" si="2"/>
        <v>0</v>
      </c>
      <c r="L62" s="143">
        <f t="shared" si="1"/>
        <v>0</v>
      </c>
    </row>
    <row r="63" spans="1:12" s="62" customFormat="1" hidden="1" outlineLevel="2" x14ac:dyDescent="0.2">
      <c r="A63" s="55" t="s">
        <v>57</v>
      </c>
      <c r="B63" s="56">
        <v>0</v>
      </c>
      <c r="C63" s="86">
        <v>0</v>
      </c>
      <c r="D63" s="58">
        <v>0</v>
      </c>
      <c r="E63" s="59">
        <v>0</v>
      </c>
      <c r="F63" s="59">
        <v>0</v>
      </c>
      <c r="G63" s="60" t="e">
        <v>#DIV/0!</v>
      </c>
      <c r="H63" s="57">
        <v>0</v>
      </c>
      <c r="I63" s="57">
        <v>0</v>
      </c>
      <c r="J63" s="61">
        <v>0</v>
      </c>
      <c r="K63" s="142">
        <f t="shared" si="2"/>
        <v>0</v>
      </c>
      <c r="L63" s="143">
        <f t="shared" si="1"/>
        <v>0</v>
      </c>
    </row>
    <row r="64" spans="1:12" s="62" customFormat="1" ht="12.75" hidden="1" outlineLevel="2" thickBot="1" x14ac:dyDescent="0.25">
      <c r="A64" s="70" t="s">
        <v>14</v>
      </c>
      <c r="B64" s="64">
        <v>0</v>
      </c>
      <c r="C64" s="88">
        <v>0</v>
      </c>
      <c r="D64" s="73">
        <v>0</v>
      </c>
      <c r="E64" s="74">
        <v>0</v>
      </c>
      <c r="F64" s="74">
        <v>0</v>
      </c>
      <c r="G64" s="68"/>
      <c r="H64" s="65">
        <v>0</v>
      </c>
      <c r="I64" s="65">
        <v>0</v>
      </c>
      <c r="J64" s="69">
        <v>0</v>
      </c>
      <c r="K64" s="142">
        <f t="shared" si="2"/>
        <v>0</v>
      </c>
      <c r="L64" s="143">
        <f t="shared" si="1"/>
        <v>0</v>
      </c>
    </row>
    <row r="65" spans="1:12" s="41" customFormat="1" ht="4.9000000000000004" hidden="1" customHeight="1" outlineLevel="1" thickBot="1" x14ac:dyDescent="0.25">
      <c r="A65" s="36"/>
      <c r="B65" s="37"/>
      <c r="C65" s="83"/>
      <c r="D65" s="38"/>
      <c r="E65" s="38"/>
      <c r="F65" s="39"/>
      <c r="G65" s="38"/>
      <c r="H65" s="39"/>
      <c r="I65" s="39"/>
      <c r="J65" s="40"/>
      <c r="K65" s="142">
        <f t="shared" si="2"/>
        <v>0</v>
      </c>
      <c r="L65" s="143">
        <f t="shared" si="1"/>
        <v>0</v>
      </c>
    </row>
    <row r="66" spans="1:12" s="41" customFormat="1" ht="12.75" collapsed="1" thickBot="1" x14ac:dyDescent="0.25">
      <c r="A66" s="89" t="s">
        <v>47</v>
      </c>
      <c r="B66" s="90">
        <v>0</v>
      </c>
      <c r="C66" s="91">
        <v>0</v>
      </c>
      <c r="D66" s="92">
        <v>0</v>
      </c>
      <c r="E66" s="93">
        <v>0</v>
      </c>
      <c r="F66" s="93">
        <v>0</v>
      </c>
      <c r="G66" s="94"/>
      <c r="H66" s="95">
        <v>0</v>
      </c>
      <c r="I66" s="95">
        <v>0</v>
      </c>
      <c r="J66" s="96">
        <v>0</v>
      </c>
      <c r="K66" s="142">
        <f t="shared" si="2"/>
        <v>0</v>
      </c>
      <c r="L66" s="143">
        <f t="shared" si="1"/>
        <v>0</v>
      </c>
    </row>
    <row r="67" spans="1:12" s="41" customFormat="1" ht="4.9000000000000004" customHeight="1" thickBot="1" x14ac:dyDescent="0.25">
      <c r="A67" s="43"/>
      <c r="B67" s="44"/>
      <c r="C67" s="84"/>
      <c r="D67" s="45"/>
      <c r="E67" s="45"/>
      <c r="F67" s="46"/>
      <c r="G67" s="45"/>
      <c r="H67" s="46"/>
      <c r="I67" s="46"/>
      <c r="J67" s="47"/>
      <c r="K67" s="142">
        <f t="shared" si="2"/>
        <v>0</v>
      </c>
      <c r="L67" s="143">
        <f t="shared" si="1"/>
        <v>0</v>
      </c>
    </row>
    <row r="68" spans="1:12" s="41" customFormat="1" ht="12.75" hidden="1" outlineLevel="1" thickBot="1" x14ac:dyDescent="0.25">
      <c r="A68" s="162" t="s">
        <v>66</v>
      </c>
      <c r="B68" s="163"/>
      <c r="C68" s="163"/>
      <c r="D68" s="163"/>
      <c r="E68" s="163"/>
      <c r="F68" s="163"/>
      <c r="G68" s="163"/>
      <c r="H68" s="163"/>
      <c r="I68" s="163"/>
      <c r="J68" s="164"/>
      <c r="K68" s="142">
        <f t="shared" si="2"/>
        <v>0</v>
      </c>
      <c r="L68" s="143">
        <f t="shared" si="1"/>
        <v>0</v>
      </c>
    </row>
    <row r="69" spans="1:12" s="41" customFormat="1" ht="4.9000000000000004" hidden="1" customHeight="1" outlineLevel="1" thickBot="1" x14ac:dyDescent="0.25">
      <c r="A69" s="43"/>
      <c r="B69" s="44"/>
      <c r="C69" s="84"/>
      <c r="D69" s="45"/>
      <c r="E69" s="45"/>
      <c r="F69" s="46"/>
      <c r="G69" s="45"/>
      <c r="H69" s="46"/>
      <c r="I69" s="46"/>
      <c r="J69" s="47"/>
      <c r="K69" s="142">
        <f t="shared" si="2"/>
        <v>0</v>
      </c>
      <c r="L69" s="143">
        <f t="shared" si="1"/>
        <v>0</v>
      </c>
    </row>
    <row r="70" spans="1:12" s="41" customFormat="1" ht="12" hidden="1" customHeight="1" outlineLevel="1" x14ac:dyDescent="0.2">
      <c r="A70" s="48" t="s">
        <v>27</v>
      </c>
      <c r="B70" s="49">
        <v>0</v>
      </c>
      <c r="C70" s="85">
        <v>0</v>
      </c>
      <c r="D70" s="51">
        <v>0</v>
      </c>
      <c r="E70" s="52">
        <v>0</v>
      </c>
      <c r="F70" s="52">
        <v>0</v>
      </c>
      <c r="G70" s="53" t="e">
        <v>#DIV/0!</v>
      </c>
      <c r="H70" s="50">
        <v>0</v>
      </c>
      <c r="I70" s="50">
        <v>0</v>
      </c>
      <c r="J70" s="54">
        <v>0</v>
      </c>
      <c r="K70" s="142">
        <f t="shared" si="2"/>
        <v>0</v>
      </c>
      <c r="L70" s="143">
        <f t="shared" si="1"/>
        <v>0</v>
      </c>
    </row>
    <row r="71" spans="1:12" s="41" customFormat="1" ht="12" hidden="1" customHeight="1" outlineLevel="2" x14ac:dyDescent="0.2">
      <c r="A71" s="55" t="s">
        <v>25</v>
      </c>
      <c r="B71" s="56">
        <v>0</v>
      </c>
      <c r="C71" s="86">
        <v>0</v>
      </c>
      <c r="D71" s="58">
        <v>0</v>
      </c>
      <c r="E71" s="59">
        <v>0</v>
      </c>
      <c r="F71" s="59">
        <v>0</v>
      </c>
      <c r="G71" s="60" t="e">
        <v>#DIV/0!</v>
      </c>
      <c r="H71" s="57">
        <v>0</v>
      </c>
      <c r="I71" s="57">
        <v>0</v>
      </c>
      <c r="J71" s="61">
        <v>0</v>
      </c>
      <c r="K71" s="142">
        <f t="shared" si="2"/>
        <v>0</v>
      </c>
      <c r="L71" s="143">
        <f t="shared" si="1"/>
        <v>0</v>
      </c>
    </row>
    <row r="72" spans="1:12" s="41" customFormat="1" ht="12" hidden="1" customHeight="1" outlineLevel="2" thickBot="1" x14ac:dyDescent="0.25">
      <c r="A72" s="63" t="s">
        <v>26</v>
      </c>
      <c r="B72" s="64">
        <v>0</v>
      </c>
      <c r="C72" s="87">
        <v>0</v>
      </c>
      <c r="D72" s="66">
        <v>0</v>
      </c>
      <c r="E72" s="67">
        <v>0</v>
      </c>
      <c r="F72" s="67">
        <v>0</v>
      </c>
      <c r="G72" s="68" t="e">
        <v>#DIV/0!</v>
      </c>
      <c r="H72" s="65">
        <v>0</v>
      </c>
      <c r="I72" s="65">
        <v>0</v>
      </c>
      <c r="J72" s="69">
        <v>0</v>
      </c>
      <c r="K72" s="142">
        <f t="shared" si="2"/>
        <v>0</v>
      </c>
      <c r="L72" s="143">
        <f t="shared" ref="L72:L135" si="3">K72/$F$7*100</f>
        <v>0</v>
      </c>
    </row>
    <row r="73" spans="1:12" s="41" customFormat="1" ht="4.9000000000000004" hidden="1" customHeight="1" outlineLevel="1" thickBot="1" x14ac:dyDescent="0.25">
      <c r="A73" s="43"/>
      <c r="B73" s="44"/>
      <c r="C73" s="84"/>
      <c r="D73" s="45"/>
      <c r="E73" s="45"/>
      <c r="F73" s="46"/>
      <c r="G73" s="45"/>
      <c r="H73" s="46"/>
      <c r="I73" s="46"/>
      <c r="J73" s="47"/>
      <c r="K73" s="142">
        <f t="shared" si="2"/>
        <v>0</v>
      </c>
      <c r="L73" s="143">
        <f t="shared" si="3"/>
        <v>0</v>
      </c>
    </row>
    <row r="74" spans="1:12" s="41" customFormat="1" ht="12" hidden="1" customHeight="1" outlineLevel="1" x14ac:dyDescent="0.2">
      <c r="A74" s="48" t="s">
        <v>76</v>
      </c>
      <c r="B74" s="49">
        <v>0</v>
      </c>
      <c r="C74" s="85">
        <v>0</v>
      </c>
      <c r="D74" s="51">
        <v>0</v>
      </c>
      <c r="E74" s="52">
        <v>0</v>
      </c>
      <c r="F74" s="52">
        <v>0</v>
      </c>
      <c r="G74" s="53" t="e">
        <v>#DIV/0!</v>
      </c>
      <c r="H74" s="50">
        <v>0</v>
      </c>
      <c r="I74" s="50">
        <v>0</v>
      </c>
      <c r="J74" s="54">
        <v>0</v>
      </c>
      <c r="K74" s="142">
        <f t="shared" si="2"/>
        <v>0</v>
      </c>
      <c r="L74" s="143">
        <f t="shared" si="3"/>
        <v>0</v>
      </c>
    </row>
    <row r="75" spans="1:12" s="62" customFormat="1" hidden="1" outlineLevel="2" x14ac:dyDescent="0.2">
      <c r="A75" s="55" t="s">
        <v>77</v>
      </c>
      <c r="B75" s="56">
        <v>0</v>
      </c>
      <c r="C75" s="86">
        <v>0</v>
      </c>
      <c r="D75" s="58">
        <v>0</v>
      </c>
      <c r="E75" s="59">
        <v>0</v>
      </c>
      <c r="F75" s="59">
        <v>0</v>
      </c>
      <c r="G75" s="60" t="e">
        <v>#DIV/0!</v>
      </c>
      <c r="H75" s="57">
        <v>0</v>
      </c>
      <c r="I75" s="57">
        <v>0</v>
      </c>
      <c r="J75" s="61">
        <v>0</v>
      </c>
      <c r="K75" s="142">
        <f t="shared" si="2"/>
        <v>0</v>
      </c>
      <c r="L75" s="143">
        <f t="shared" si="3"/>
        <v>0</v>
      </c>
    </row>
    <row r="76" spans="1:12" s="62" customFormat="1" ht="12.75" hidden="1" outlineLevel="2" thickBot="1" x14ac:dyDescent="0.25">
      <c r="A76" s="63" t="s">
        <v>78</v>
      </c>
      <c r="B76" s="64">
        <v>0</v>
      </c>
      <c r="C76" s="87">
        <v>0</v>
      </c>
      <c r="D76" s="66">
        <v>0</v>
      </c>
      <c r="E76" s="67">
        <v>0</v>
      </c>
      <c r="F76" s="67">
        <v>0</v>
      </c>
      <c r="G76" s="68" t="e">
        <v>#DIV/0!</v>
      </c>
      <c r="H76" s="65">
        <v>0</v>
      </c>
      <c r="I76" s="65">
        <v>0</v>
      </c>
      <c r="J76" s="69">
        <v>0</v>
      </c>
      <c r="K76" s="142">
        <f t="shared" ref="K76:K139" si="4">F76</f>
        <v>0</v>
      </c>
      <c r="L76" s="143">
        <f t="shared" si="3"/>
        <v>0</v>
      </c>
    </row>
    <row r="77" spans="1:12" s="41" customFormat="1" ht="4.9000000000000004" hidden="1" customHeight="1" outlineLevel="1" thickBot="1" x14ac:dyDescent="0.25">
      <c r="A77" s="36"/>
      <c r="B77" s="37"/>
      <c r="C77" s="83"/>
      <c r="D77" s="38"/>
      <c r="E77" s="38"/>
      <c r="F77" s="39"/>
      <c r="G77" s="38"/>
      <c r="H77" s="39"/>
      <c r="I77" s="39"/>
      <c r="J77" s="40"/>
      <c r="K77" s="142">
        <f t="shared" si="4"/>
        <v>0</v>
      </c>
      <c r="L77" s="143">
        <f t="shared" si="3"/>
        <v>0</v>
      </c>
    </row>
    <row r="78" spans="1:12" s="41" customFormat="1" ht="12" hidden="1" customHeight="1" outlineLevel="1" x14ac:dyDescent="0.2">
      <c r="A78" s="48" t="s">
        <v>18</v>
      </c>
      <c r="B78" s="49">
        <v>0</v>
      </c>
      <c r="C78" s="85">
        <v>0</v>
      </c>
      <c r="D78" s="51">
        <v>0</v>
      </c>
      <c r="E78" s="52">
        <v>0</v>
      </c>
      <c r="F78" s="52">
        <v>0</v>
      </c>
      <c r="G78" s="53" t="e">
        <v>#DIV/0!</v>
      </c>
      <c r="H78" s="50">
        <v>0</v>
      </c>
      <c r="I78" s="50">
        <v>0</v>
      </c>
      <c r="J78" s="54">
        <v>0</v>
      </c>
      <c r="K78" s="142">
        <f t="shared" si="4"/>
        <v>0</v>
      </c>
      <c r="L78" s="143">
        <f t="shared" si="3"/>
        <v>0</v>
      </c>
    </row>
    <row r="79" spans="1:12" s="62" customFormat="1" hidden="1" outlineLevel="2" x14ac:dyDescent="0.2">
      <c r="A79" s="55" t="s">
        <v>2</v>
      </c>
      <c r="B79" s="56">
        <v>0</v>
      </c>
      <c r="C79" s="86">
        <v>0</v>
      </c>
      <c r="D79" s="58">
        <v>0</v>
      </c>
      <c r="E79" s="59">
        <v>0</v>
      </c>
      <c r="F79" s="59">
        <v>0</v>
      </c>
      <c r="G79" s="60" t="e">
        <v>#DIV/0!</v>
      </c>
      <c r="H79" s="57">
        <v>0</v>
      </c>
      <c r="I79" s="57">
        <v>0</v>
      </c>
      <c r="J79" s="61">
        <v>0</v>
      </c>
      <c r="K79" s="142">
        <f t="shared" si="4"/>
        <v>0</v>
      </c>
      <c r="L79" s="143">
        <f t="shared" si="3"/>
        <v>0</v>
      </c>
    </row>
    <row r="80" spans="1:12" s="62" customFormat="1" hidden="1" outlineLevel="2" x14ac:dyDescent="0.2">
      <c r="A80" s="55" t="s">
        <v>4</v>
      </c>
      <c r="B80" s="56">
        <v>0</v>
      </c>
      <c r="C80" s="86">
        <v>0</v>
      </c>
      <c r="D80" s="58">
        <v>0</v>
      </c>
      <c r="E80" s="59">
        <v>0</v>
      </c>
      <c r="F80" s="59">
        <v>0</v>
      </c>
      <c r="G80" s="60" t="e">
        <v>#DIV/0!</v>
      </c>
      <c r="H80" s="57">
        <v>0</v>
      </c>
      <c r="I80" s="57">
        <v>0</v>
      </c>
      <c r="J80" s="61">
        <v>0</v>
      </c>
      <c r="K80" s="142">
        <f t="shared" si="4"/>
        <v>0</v>
      </c>
      <c r="L80" s="143">
        <f t="shared" si="3"/>
        <v>0</v>
      </c>
    </row>
    <row r="81" spans="1:12" s="62" customFormat="1" hidden="1" outlineLevel="2" x14ac:dyDescent="0.2">
      <c r="A81" s="70" t="s">
        <v>3</v>
      </c>
      <c r="B81" s="71">
        <v>0</v>
      </c>
      <c r="C81" s="88">
        <v>0</v>
      </c>
      <c r="D81" s="73">
        <v>0</v>
      </c>
      <c r="E81" s="74">
        <v>0</v>
      </c>
      <c r="F81" s="74">
        <v>0</v>
      </c>
      <c r="G81" s="75" t="e">
        <v>#DIV/0!</v>
      </c>
      <c r="H81" s="72">
        <v>0</v>
      </c>
      <c r="I81" s="72">
        <v>0</v>
      </c>
      <c r="J81" s="76">
        <v>0</v>
      </c>
      <c r="K81" s="142">
        <f t="shared" si="4"/>
        <v>0</v>
      </c>
      <c r="L81" s="143">
        <f t="shared" si="3"/>
        <v>0</v>
      </c>
    </row>
    <row r="82" spans="1:12" s="62" customFormat="1" ht="12.75" hidden="1" outlineLevel="2" thickBot="1" x14ac:dyDescent="0.25">
      <c r="A82" s="70" t="s">
        <v>14</v>
      </c>
      <c r="B82" s="64">
        <v>0</v>
      </c>
      <c r="C82" s="88">
        <v>0</v>
      </c>
      <c r="D82" s="73">
        <v>0</v>
      </c>
      <c r="E82" s="74">
        <v>0</v>
      </c>
      <c r="F82" s="74">
        <v>0</v>
      </c>
      <c r="G82" s="68" t="e">
        <v>#DIV/0!</v>
      </c>
      <c r="H82" s="65">
        <v>0</v>
      </c>
      <c r="I82" s="65">
        <v>0</v>
      </c>
      <c r="J82" s="69">
        <v>0</v>
      </c>
      <c r="K82" s="142">
        <f t="shared" si="4"/>
        <v>0</v>
      </c>
      <c r="L82" s="143">
        <f t="shared" si="3"/>
        <v>0</v>
      </c>
    </row>
    <row r="83" spans="1:12" ht="4.9000000000000004" hidden="1" customHeight="1" outlineLevel="1" thickBot="1" x14ac:dyDescent="0.25">
      <c r="A83" s="36"/>
      <c r="B83" s="37"/>
      <c r="C83" s="83"/>
      <c r="D83" s="38"/>
      <c r="E83" s="38"/>
      <c r="F83" s="39"/>
      <c r="G83" s="38"/>
      <c r="H83" s="39"/>
      <c r="I83" s="39"/>
      <c r="J83" s="40"/>
      <c r="K83" s="142">
        <f t="shared" si="4"/>
        <v>0</v>
      </c>
      <c r="L83" s="143">
        <f t="shared" si="3"/>
        <v>0</v>
      </c>
    </row>
    <row r="84" spans="1:12" s="41" customFormat="1" ht="12" hidden="1" customHeight="1" outlineLevel="1" x14ac:dyDescent="0.2">
      <c r="A84" s="48" t="s">
        <v>19</v>
      </c>
      <c r="B84" s="49">
        <v>0</v>
      </c>
      <c r="C84" s="85">
        <v>0</v>
      </c>
      <c r="D84" s="51">
        <v>0</v>
      </c>
      <c r="E84" s="52">
        <v>0</v>
      </c>
      <c r="F84" s="52">
        <v>0</v>
      </c>
      <c r="G84" s="53" t="e">
        <v>#DIV/0!</v>
      </c>
      <c r="H84" s="50">
        <v>0</v>
      </c>
      <c r="I84" s="50">
        <v>0</v>
      </c>
      <c r="J84" s="54">
        <v>0</v>
      </c>
      <c r="K84" s="142">
        <f t="shared" si="4"/>
        <v>0</v>
      </c>
      <c r="L84" s="143">
        <f t="shared" si="3"/>
        <v>0</v>
      </c>
    </row>
    <row r="85" spans="1:12" s="62" customFormat="1" hidden="1" outlineLevel="2" x14ac:dyDescent="0.2">
      <c r="A85" s="55" t="s">
        <v>31</v>
      </c>
      <c r="B85" s="56">
        <v>0</v>
      </c>
      <c r="C85" s="86">
        <v>0</v>
      </c>
      <c r="D85" s="58">
        <v>0</v>
      </c>
      <c r="E85" s="59">
        <v>0</v>
      </c>
      <c r="F85" s="59">
        <v>0</v>
      </c>
      <c r="G85" s="60" t="e">
        <v>#DIV/0!</v>
      </c>
      <c r="H85" s="57">
        <v>0</v>
      </c>
      <c r="I85" s="57">
        <v>0</v>
      </c>
      <c r="J85" s="61">
        <v>0</v>
      </c>
      <c r="K85" s="142">
        <f t="shared" si="4"/>
        <v>0</v>
      </c>
      <c r="L85" s="143">
        <f t="shared" si="3"/>
        <v>0</v>
      </c>
    </row>
    <row r="86" spans="1:12" s="62" customFormat="1" hidden="1" outlineLevel="2" x14ac:dyDescent="0.2">
      <c r="A86" s="55" t="s">
        <v>33</v>
      </c>
      <c r="B86" s="56">
        <v>0</v>
      </c>
      <c r="C86" s="86">
        <v>0</v>
      </c>
      <c r="D86" s="58">
        <v>0</v>
      </c>
      <c r="E86" s="59">
        <v>0</v>
      </c>
      <c r="F86" s="59">
        <v>0</v>
      </c>
      <c r="G86" s="60" t="e">
        <v>#DIV/0!</v>
      </c>
      <c r="H86" s="57">
        <v>0</v>
      </c>
      <c r="I86" s="57">
        <v>0</v>
      </c>
      <c r="J86" s="61">
        <v>0</v>
      </c>
      <c r="K86" s="142">
        <f t="shared" si="4"/>
        <v>0</v>
      </c>
      <c r="L86" s="143">
        <f t="shared" si="3"/>
        <v>0</v>
      </c>
    </row>
    <row r="87" spans="1:12" s="62" customFormat="1" ht="12.75" hidden="1" outlineLevel="2" thickBot="1" x14ac:dyDescent="0.25">
      <c r="A87" s="63" t="s">
        <v>14</v>
      </c>
      <c r="B87" s="64">
        <v>0</v>
      </c>
      <c r="C87" s="87">
        <v>0</v>
      </c>
      <c r="D87" s="66">
        <v>0</v>
      </c>
      <c r="E87" s="67">
        <v>0</v>
      </c>
      <c r="F87" s="67">
        <v>0</v>
      </c>
      <c r="G87" s="68" t="e">
        <v>#DIV/0!</v>
      </c>
      <c r="H87" s="65">
        <v>0</v>
      </c>
      <c r="I87" s="65">
        <v>0</v>
      </c>
      <c r="J87" s="69">
        <v>0</v>
      </c>
      <c r="K87" s="142">
        <f t="shared" si="4"/>
        <v>0</v>
      </c>
      <c r="L87" s="143">
        <f t="shared" si="3"/>
        <v>0</v>
      </c>
    </row>
    <row r="88" spans="1:12" s="41" customFormat="1" ht="4.9000000000000004" hidden="1" customHeight="1" outlineLevel="1" thickBot="1" x14ac:dyDescent="0.25">
      <c r="A88" s="36"/>
      <c r="B88" s="37"/>
      <c r="C88" s="83"/>
      <c r="D88" s="38"/>
      <c r="E88" s="38"/>
      <c r="F88" s="39"/>
      <c r="G88" s="38"/>
      <c r="H88" s="39"/>
      <c r="I88" s="39"/>
      <c r="J88" s="40"/>
      <c r="K88" s="142">
        <f t="shared" si="4"/>
        <v>0</v>
      </c>
      <c r="L88" s="143">
        <f t="shared" si="3"/>
        <v>0</v>
      </c>
    </row>
    <row r="89" spans="1:12" s="41" customFormat="1" ht="12" hidden="1" customHeight="1" outlineLevel="1" x14ac:dyDescent="0.2">
      <c r="A89" s="48" t="s">
        <v>20</v>
      </c>
      <c r="B89" s="49">
        <v>0</v>
      </c>
      <c r="C89" s="85">
        <v>0</v>
      </c>
      <c r="D89" s="51">
        <v>0</v>
      </c>
      <c r="E89" s="52">
        <v>0</v>
      </c>
      <c r="F89" s="52">
        <v>0</v>
      </c>
      <c r="G89" s="53" t="e">
        <v>#DIV/0!</v>
      </c>
      <c r="H89" s="50">
        <v>0</v>
      </c>
      <c r="I89" s="50">
        <v>0</v>
      </c>
      <c r="J89" s="54">
        <v>0</v>
      </c>
      <c r="K89" s="142">
        <f t="shared" si="4"/>
        <v>0</v>
      </c>
      <c r="L89" s="143">
        <f t="shared" si="3"/>
        <v>0</v>
      </c>
    </row>
    <row r="90" spans="1:12" s="62" customFormat="1" hidden="1" outlineLevel="2" x14ac:dyDescent="0.2">
      <c r="A90" s="55" t="s">
        <v>15</v>
      </c>
      <c r="B90" s="56">
        <v>0</v>
      </c>
      <c r="C90" s="86">
        <v>0</v>
      </c>
      <c r="D90" s="58">
        <v>0</v>
      </c>
      <c r="E90" s="59">
        <v>0</v>
      </c>
      <c r="F90" s="59">
        <v>0</v>
      </c>
      <c r="G90" s="60" t="e">
        <v>#DIV/0!</v>
      </c>
      <c r="H90" s="57">
        <v>0</v>
      </c>
      <c r="I90" s="57">
        <v>0</v>
      </c>
      <c r="J90" s="61">
        <v>0</v>
      </c>
      <c r="K90" s="142">
        <f t="shared" si="4"/>
        <v>0</v>
      </c>
      <c r="L90" s="143">
        <f t="shared" si="3"/>
        <v>0</v>
      </c>
    </row>
    <row r="91" spans="1:12" s="62" customFormat="1" hidden="1" outlineLevel="2" x14ac:dyDescent="0.2">
      <c r="A91" s="55" t="s">
        <v>16</v>
      </c>
      <c r="B91" s="56">
        <v>0</v>
      </c>
      <c r="C91" s="86">
        <v>0</v>
      </c>
      <c r="D91" s="58">
        <v>0</v>
      </c>
      <c r="E91" s="59">
        <v>0</v>
      </c>
      <c r="F91" s="59">
        <v>0</v>
      </c>
      <c r="G91" s="60" t="e">
        <v>#DIV/0!</v>
      </c>
      <c r="H91" s="57">
        <v>0</v>
      </c>
      <c r="I91" s="57">
        <v>0</v>
      </c>
      <c r="J91" s="61">
        <v>0</v>
      </c>
      <c r="K91" s="142">
        <f t="shared" si="4"/>
        <v>0</v>
      </c>
      <c r="L91" s="143">
        <f t="shared" si="3"/>
        <v>0</v>
      </c>
    </row>
    <row r="92" spans="1:12" s="62" customFormat="1" hidden="1" outlineLevel="2" x14ac:dyDescent="0.2">
      <c r="A92" s="55" t="s">
        <v>17</v>
      </c>
      <c r="B92" s="56">
        <v>0</v>
      </c>
      <c r="C92" s="86">
        <v>0</v>
      </c>
      <c r="D92" s="58">
        <v>0</v>
      </c>
      <c r="E92" s="59">
        <v>0</v>
      </c>
      <c r="F92" s="59">
        <v>0</v>
      </c>
      <c r="G92" s="60" t="e">
        <v>#DIV/0!</v>
      </c>
      <c r="H92" s="57">
        <v>0</v>
      </c>
      <c r="I92" s="57">
        <v>0</v>
      </c>
      <c r="J92" s="61">
        <v>0</v>
      </c>
      <c r="K92" s="142">
        <f t="shared" si="4"/>
        <v>0</v>
      </c>
      <c r="L92" s="143">
        <f t="shared" si="3"/>
        <v>0</v>
      </c>
    </row>
    <row r="93" spans="1:12" s="62" customFormat="1" ht="12.75" hidden="1" outlineLevel="2" thickBot="1" x14ac:dyDescent="0.25">
      <c r="A93" s="63" t="s">
        <v>14</v>
      </c>
      <c r="B93" s="64">
        <v>0</v>
      </c>
      <c r="C93" s="87">
        <v>0</v>
      </c>
      <c r="D93" s="66">
        <v>0</v>
      </c>
      <c r="E93" s="67">
        <v>0</v>
      </c>
      <c r="F93" s="67">
        <v>0</v>
      </c>
      <c r="G93" s="68" t="e">
        <v>#DIV/0!</v>
      </c>
      <c r="H93" s="65">
        <v>0</v>
      </c>
      <c r="I93" s="65">
        <v>0</v>
      </c>
      <c r="J93" s="69">
        <v>0</v>
      </c>
      <c r="K93" s="142">
        <f t="shared" si="4"/>
        <v>0</v>
      </c>
      <c r="L93" s="143">
        <f t="shared" si="3"/>
        <v>0</v>
      </c>
    </row>
    <row r="94" spans="1:12" s="41" customFormat="1" ht="4.9000000000000004" hidden="1" customHeight="1" outlineLevel="1" thickBot="1" x14ac:dyDescent="0.25">
      <c r="A94" s="36"/>
      <c r="B94" s="37"/>
      <c r="C94" s="83"/>
      <c r="D94" s="38"/>
      <c r="E94" s="38"/>
      <c r="F94" s="39"/>
      <c r="G94" s="38"/>
      <c r="H94" s="39"/>
      <c r="I94" s="39"/>
      <c r="J94" s="40"/>
      <c r="K94" s="142">
        <f t="shared" si="4"/>
        <v>0</v>
      </c>
      <c r="L94" s="143">
        <f t="shared" si="3"/>
        <v>0</v>
      </c>
    </row>
    <row r="95" spans="1:12" s="41" customFormat="1" ht="12" hidden="1" customHeight="1" outlineLevel="1" x14ac:dyDescent="0.2">
      <c r="A95" s="48" t="s">
        <v>30</v>
      </c>
      <c r="B95" s="49">
        <v>0</v>
      </c>
      <c r="C95" s="85">
        <v>0</v>
      </c>
      <c r="D95" s="51">
        <v>0</v>
      </c>
      <c r="E95" s="52">
        <v>0</v>
      </c>
      <c r="F95" s="52">
        <v>0</v>
      </c>
      <c r="G95" s="53" t="e">
        <v>#DIV/0!</v>
      </c>
      <c r="H95" s="50">
        <v>0</v>
      </c>
      <c r="I95" s="50">
        <v>0</v>
      </c>
      <c r="J95" s="54">
        <v>0</v>
      </c>
      <c r="K95" s="142">
        <f t="shared" si="4"/>
        <v>0</v>
      </c>
      <c r="L95" s="143">
        <f t="shared" si="3"/>
        <v>0</v>
      </c>
    </row>
    <row r="96" spans="1:12" s="62" customFormat="1" hidden="1" outlineLevel="2" x14ac:dyDescent="0.2">
      <c r="A96" s="55" t="s">
        <v>28</v>
      </c>
      <c r="B96" s="56">
        <v>0</v>
      </c>
      <c r="C96" s="86">
        <v>0</v>
      </c>
      <c r="D96" s="58">
        <v>0</v>
      </c>
      <c r="E96" s="59">
        <v>0</v>
      </c>
      <c r="F96" s="59">
        <v>0</v>
      </c>
      <c r="G96" s="60" t="e">
        <v>#DIV/0!</v>
      </c>
      <c r="H96" s="57">
        <v>0</v>
      </c>
      <c r="I96" s="57">
        <v>0</v>
      </c>
      <c r="J96" s="61">
        <v>0</v>
      </c>
      <c r="K96" s="142">
        <f t="shared" si="4"/>
        <v>0</v>
      </c>
      <c r="L96" s="143">
        <f t="shared" si="3"/>
        <v>0</v>
      </c>
    </row>
    <row r="97" spans="1:12" s="62" customFormat="1" hidden="1" outlineLevel="2" x14ac:dyDescent="0.2">
      <c r="A97" s="55" t="s">
        <v>46</v>
      </c>
      <c r="B97" s="56">
        <v>0</v>
      </c>
      <c r="C97" s="86">
        <v>0</v>
      </c>
      <c r="D97" s="58">
        <v>0</v>
      </c>
      <c r="E97" s="59">
        <v>0</v>
      </c>
      <c r="F97" s="59">
        <v>0</v>
      </c>
      <c r="G97" s="60" t="e">
        <v>#DIV/0!</v>
      </c>
      <c r="H97" s="57">
        <v>0</v>
      </c>
      <c r="I97" s="57">
        <v>0</v>
      </c>
      <c r="J97" s="61">
        <v>0</v>
      </c>
      <c r="K97" s="142">
        <f t="shared" si="4"/>
        <v>0</v>
      </c>
      <c r="L97" s="143">
        <f t="shared" si="3"/>
        <v>0</v>
      </c>
    </row>
    <row r="98" spans="1:12" s="62" customFormat="1" ht="12.75" hidden="1" outlineLevel="2" thickBot="1" x14ac:dyDescent="0.25">
      <c r="A98" s="70" t="s">
        <v>29</v>
      </c>
      <c r="B98" s="64">
        <v>0</v>
      </c>
      <c r="C98" s="88">
        <v>0</v>
      </c>
      <c r="D98" s="73">
        <v>0</v>
      </c>
      <c r="E98" s="74">
        <v>0</v>
      </c>
      <c r="F98" s="74">
        <v>0</v>
      </c>
      <c r="G98" s="68" t="e">
        <v>#DIV/0!</v>
      </c>
      <c r="H98" s="65">
        <v>0</v>
      </c>
      <c r="I98" s="65">
        <v>0</v>
      </c>
      <c r="J98" s="69">
        <v>0</v>
      </c>
      <c r="K98" s="142">
        <f t="shared" si="4"/>
        <v>0</v>
      </c>
      <c r="L98" s="143">
        <f t="shared" si="3"/>
        <v>0</v>
      </c>
    </row>
    <row r="99" spans="1:12" s="41" customFormat="1" ht="4.9000000000000004" hidden="1" customHeight="1" outlineLevel="1" thickBot="1" x14ac:dyDescent="0.25">
      <c r="A99" s="36"/>
      <c r="B99" s="37"/>
      <c r="C99" s="83"/>
      <c r="D99" s="38"/>
      <c r="E99" s="38"/>
      <c r="F99" s="39"/>
      <c r="G99" s="38"/>
      <c r="H99" s="39"/>
      <c r="I99" s="39"/>
      <c r="J99" s="40"/>
      <c r="K99" s="142">
        <f t="shared" si="4"/>
        <v>0</v>
      </c>
      <c r="L99" s="143">
        <f t="shared" si="3"/>
        <v>0</v>
      </c>
    </row>
    <row r="100" spans="1:12" s="41" customFormat="1" ht="12" hidden="1" customHeight="1" outlineLevel="1" x14ac:dyDescent="0.2">
      <c r="A100" s="48" t="s">
        <v>23</v>
      </c>
      <c r="B100" s="49">
        <v>0</v>
      </c>
      <c r="C100" s="85">
        <v>0</v>
      </c>
      <c r="D100" s="51">
        <v>0</v>
      </c>
      <c r="E100" s="52">
        <v>0</v>
      </c>
      <c r="F100" s="52">
        <v>0</v>
      </c>
      <c r="G100" s="53" t="e">
        <v>#DIV/0!</v>
      </c>
      <c r="H100" s="50">
        <v>0</v>
      </c>
      <c r="I100" s="50">
        <v>0</v>
      </c>
      <c r="J100" s="54">
        <v>0</v>
      </c>
      <c r="K100" s="142">
        <f t="shared" si="4"/>
        <v>0</v>
      </c>
      <c r="L100" s="143">
        <f t="shared" si="3"/>
        <v>0</v>
      </c>
    </row>
    <row r="101" spans="1:12" s="62" customFormat="1" hidden="1" outlineLevel="2" x14ac:dyDescent="0.2">
      <c r="A101" s="55" t="s">
        <v>22</v>
      </c>
      <c r="B101" s="56">
        <v>0</v>
      </c>
      <c r="C101" s="86">
        <v>0</v>
      </c>
      <c r="D101" s="58">
        <v>0</v>
      </c>
      <c r="E101" s="59">
        <v>0</v>
      </c>
      <c r="F101" s="59">
        <v>0</v>
      </c>
      <c r="G101" s="60" t="e">
        <v>#DIV/0!</v>
      </c>
      <c r="H101" s="57">
        <v>0</v>
      </c>
      <c r="I101" s="57">
        <v>0</v>
      </c>
      <c r="J101" s="61">
        <v>0</v>
      </c>
      <c r="K101" s="142">
        <f t="shared" si="4"/>
        <v>0</v>
      </c>
      <c r="L101" s="143">
        <f t="shared" si="3"/>
        <v>0</v>
      </c>
    </row>
    <row r="102" spans="1:12" s="62" customFormat="1" ht="12.75" hidden="1" outlineLevel="2" thickBot="1" x14ac:dyDescent="0.25">
      <c r="A102" s="63" t="s">
        <v>21</v>
      </c>
      <c r="B102" s="64">
        <v>0</v>
      </c>
      <c r="C102" s="87">
        <v>0</v>
      </c>
      <c r="D102" s="66">
        <v>0</v>
      </c>
      <c r="E102" s="67">
        <v>0</v>
      </c>
      <c r="F102" s="67">
        <v>0</v>
      </c>
      <c r="G102" s="68" t="e">
        <v>#DIV/0!</v>
      </c>
      <c r="H102" s="65">
        <v>0</v>
      </c>
      <c r="I102" s="65">
        <v>0</v>
      </c>
      <c r="J102" s="69">
        <v>0</v>
      </c>
      <c r="K102" s="142">
        <f t="shared" si="4"/>
        <v>0</v>
      </c>
      <c r="L102" s="143">
        <f t="shared" si="3"/>
        <v>0</v>
      </c>
    </row>
    <row r="103" spans="1:12" s="41" customFormat="1" ht="4.9000000000000004" hidden="1" customHeight="1" outlineLevel="1" thickBot="1" x14ac:dyDescent="0.25">
      <c r="A103" s="36"/>
      <c r="B103" s="37"/>
      <c r="C103" s="83"/>
      <c r="D103" s="38"/>
      <c r="E103" s="38"/>
      <c r="F103" s="39"/>
      <c r="G103" s="38"/>
      <c r="H103" s="39"/>
      <c r="I103" s="39"/>
      <c r="J103" s="40"/>
      <c r="K103" s="142">
        <f t="shared" si="4"/>
        <v>0</v>
      </c>
      <c r="L103" s="143">
        <f t="shared" si="3"/>
        <v>0</v>
      </c>
    </row>
    <row r="104" spans="1:12" s="41" customFormat="1" ht="12" hidden="1" customHeight="1" outlineLevel="1" x14ac:dyDescent="0.2">
      <c r="A104" s="48" t="s">
        <v>8</v>
      </c>
      <c r="B104" s="49">
        <v>0</v>
      </c>
      <c r="C104" s="85">
        <v>0</v>
      </c>
      <c r="D104" s="51">
        <v>0</v>
      </c>
      <c r="E104" s="52">
        <v>0</v>
      </c>
      <c r="F104" s="52">
        <v>0</v>
      </c>
      <c r="G104" s="53" t="e">
        <v>#DIV/0!</v>
      </c>
      <c r="H104" s="50">
        <v>0</v>
      </c>
      <c r="I104" s="50">
        <v>0</v>
      </c>
      <c r="J104" s="54">
        <v>0</v>
      </c>
      <c r="K104" s="142">
        <f t="shared" si="4"/>
        <v>0</v>
      </c>
      <c r="L104" s="143">
        <f t="shared" si="3"/>
        <v>0</v>
      </c>
    </row>
    <row r="105" spans="1:12" s="62" customFormat="1" hidden="1" outlineLevel="2" x14ac:dyDescent="0.2">
      <c r="A105" s="55" t="s">
        <v>9</v>
      </c>
      <c r="B105" s="56">
        <v>0</v>
      </c>
      <c r="C105" s="86">
        <v>0</v>
      </c>
      <c r="D105" s="58">
        <v>0</v>
      </c>
      <c r="E105" s="59">
        <v>0</v>
      </c>
      <c r="F105" s="59">
        <v>0</v>
      </c>
      <c r="G105" s="60" t="e">
        <v>#DIV/0!</v>
      </c>
      <c r="H105" s="57">
        <v>0</v>
      </c>
      <c r="I105" s="57">
        <v>0</v>
      </c>
      <c r="J105" s="61">
        <v>0</v>
      </c>
      <c r="K105" s="142">
        <f t="shared" si="4"/>
        <v>0</v>
      </c>
      <c r="L105" s="143">
        <f t="shared" si="3"/>
        <v>0</v>
      </c>
    </row>
    <row r="106" spans="1:12" s="62" customFormat="1" ht="12.75" hidden="1" outlineLevel="2" thickBot="1" x14ac:dyDescent="0.25">
      <c r="A106" s="63" t="s">
        <v>24</v>
      </c>
      <c r="B106" s="64">
        <v>0</v>
      </c>
      <c r="C106" s="87"/>
      <c r="D106" s="66">
        <v>0</v>
      </c>
      <c r="E106" s="67">
        <v>0</v>
      </c>
      <c r="F106" s="67">
        <v>0</v>
      </c>
      <c r="G106" s="68" t="e">
        <v>#DIV/0!</v>
      </c>
      <c r="H106" s="65">
        <v>0</v>
      </c>
      <c r="I106" s="65">
        <v>0</v>
      </c>
      <c r="J106" s="69">
        <v>0</v>
      </c>
      <c r="K106" s="142">
        <f t="shared" si="4"/>
        <v>0</v>
      </c>
      <c r="L106" s="143">
        <f t="shared" si="3"/>
        <v>0</v>
      </c>
    </row>
    <row r="107" spans="1:12" s="41" customFormat="1" ht="4.9000000000000004" hidden="1" customHeight="1" outlineLevel="1" thickBot="1" x14ac:dyDescent="0.25">
      <c r="A107" s="36"/>
      <c r="B107" s="37"/>
      <c r="C107" s="83"/>
      <c r="D107" s="38"/>
      <c r="E107" s="38"/>
      <c r="F107" s="39"/>
      <c r="G107" s="38"/>
      <c r="H107" s="39"/>
      <c r="I107" s="39"/>
      <c r="J107" s="40"/>
      <c r="K107" s="142">
        <f t="shared" si="4"/>
        <v>0</v>
      </c>
      <c r="L107" s="143">
        <f t="shared" si="3"/>
        <v>0</v>
      </c>
    </row>
    <row r="108" spans="1:12" s="62" customFormat="1" hidden="1" outlineLevel="1" x14ac:dyDescent="0.2">
      <c r="A108" s="48" t="s">
        <v>55</v>
      </c>
      <c r="B108" s="49">
        <v>0</v>
      </c>
      <c r="C108" s="85">
        <v>0</v>
      </c>
      <c r="D108" s="51">
        <v>0</v>
      </c>
      <c r="E108" s="52">
        <v>0</v>
      </c>
      <c r="F108" s="52">
        <v>0</v>
      </c>
      <c r="G108" s="53" t="e">
        <v>#DIV/0!</v>
      </c>
      <c r="H108" s="50">
        <v>0</v>
      </c>
      <c r="I108" s="50">
        <v>0</v>
      </c>
      <c r="J108" s="54">
        <v>0</v>
      </c>
      <c r="K108" s="142">
        <f t="shared" si="4"/>
        <v>0</v>
      </c>
      <c r="L108" s="143">
        <f t="shared" si="3"/>
        <v>0</v>
      </c>
    </row>
    <row r="109" spans="1:12" s="62" customFormat="1" hidden="1" outlineLevel="2" x14ac:dyDescent="0.2">
      <c r="A109" s="55" t="s">
        <v>56</v>
      </c>
      <c r="B109" s="56">
        <v>0</v>
      </c>
      <c r="C109" s="86">
        <v>0</v>
      </c>
      <c r="D109" s="58">
        <v>0</v>
      </c>
      <c r="E109" s="59">
        <v>0</v>
      </c>
      <c r="F109" s="59">
        <v>0</v>
      </c>
      <c r="G109" s="60" t="e">
        <v>#DIV/0!</v>
      </c>
      <c r="H109" s="57">
        <v>0</v>
      </c>
      <c r="I109" s="57">
        <v>0</v>
      </c>
      <c r="J109" s="61">
        <v>0</v>
      </c>
      <c r="K109" s="142">
        <f t="shared" si="4"/>
        <v>0</v>
      </c>
      <c r="L109" s="143">
        <f t="shared" si="3"/>
        <v>0</v>
      </c>
    </row>
    <row r="110" spans="1:12" s="62" customFormat="1" hidden="1" outlineLevel="2" x14ac:dyDescent="0.2">
      <c r="A110" s="55" t="s">
        <v>57</v>
      </c>
      <c r="B110" s="56">
        <v>0</v>
      </c>
      <c r="C110" s="86">
        <v>0</v>
      </c>
      <c r="D110" s="58">
        <v>0</v>
      </c>
      <c r="E110" s="59">
        <v>0</v>
      </c>
      <c r="F110" s="59">
        <v>0</v>
      </c>
      <c r="G110" s="60" t="e">
        <v>#DIV/0!</v>
      </c>
      <c r="H110" s="57">
        <v>0</v>
      </c>
      <c r="I110" s="57">
        <v>0</v>
      </c>
      <c r="J110" s="61">
        <v>0</v>
      </c>
      <c r="K110" s="142">
        <f t="shared" si="4"/>
        <v>0</v>
      </c>
      <c r="L110" s="143">
        <f t="shared" si="3"/>
        <v>0</v>
      </c>
    </row>
    <row r="111" spans="1:12" s="62" customFormat="1" ht="12.75" hidden="1" outlineLevel="2" thickBot="1" x14ac:dyDescent="0.25">
      <c r="A111" s="70" t="s">
        <v>14</v>
      </c>
      <c r="B111" s="64">
        <v>0</v>
      </c>
      <c r="C111" s="88">
        <v>0</v>
      </c>
      <c r="D111" s="73">
        <v>0</v>
      </c>
      <c r="E111" s="74">
        <v>0</v>
      </c>
      <c r="F111" s="74">
        <v>0</v>
      </c>
      <c r="G111" s="68" t="e">
        <v>#DIV/0!</v>
      </c>
      <c r="H111" s="65">
        <v>0</v>
      </c>
      <c r="I111" s="65">
        <v>0</v>
      </c>
      <c r="J111" s="69">
        <v>0</v>
      </c>
      <c r="K111" s="142">
        <f t="shared" si="4"/>
        <v>0</v>
      </c>
      <c r="L111" s="143">
        <f t="shared" si="3"/>
        <v>0</v>
      </c>
    </row>
    <row r="112" spans="1:12" s="41" customFormat="1" ht="4.9000000000000004" hidden="1" customHeight="1" outlineLevel="1" thickBot="1" x14ac:dyDescent="0.25">
      <c r="A112" s="36"/>
      <c r="B112" s="37"/>
      <c r="C112" s="83"/>
      <c r="D112" s="38"/>
      <c r="E112" s="38"/>
      <c r="F112" s="39"/>
      <c r="G112" s="38"/>
      <c r="H112" s="39"/>
      <c r="I112" s="39"/>
      <c r="J112" s="40"/>
      <c r="K112" s="142">
        <f t="shared" si="4"/>
        <v>0</v>
      </c>
      <c r="L112" s="143">
        <f t="shared" si="3"/>
        <v>0</v>
      </c>
    </row>
    <row r="113" spans="1:12" s="41" customFormat="1" ht="12.75" collapsed="1" thickBot="1" x14ac:dyDescent="0.25">
      <c r="A113" s="89" t="s">
        <v>37</v>
      </c>
      <c r="B113" s="90">
        <v>12154</v>
      </c>
      <c r="C113" s="91">
        <v>107230863.78000024</v>
      </c>
      <c r="D113" s="92">
        <v>42460477.53000018</v>
      </c>
      <c r="E113" s="93">
        <v>0</v>
      </c>
      <c r="F113" s="93">
        <v>149691341.30999979</v>
      </c>
      <c r="G113" s="94">
        <v>12316.220282211601</v>
      </c>
      <c r="H113" s="95">
        <v>380966.15</v>
      </c>
      <c r="I113" s="95">
        <v>306225.65000000002</v>
      </c>
      <c r="J113" s="96">
        <v>404542.82000000007</v>
      </c>
      <c r="K113" s="142">
        <f t="shared" si="4"/>
        <v>149691341.30999979</v>
      </c>
      <c r="L113" s="143">
        <f t="shared" si="3"/>
        <v>100</v>
      </c>
    </row>
    <row r="114" spans="1:12" s="41" customFormat="1" ht="4.9000000000000004" customHeight="1" thickBot="1" x14ac:dyDescent="0.25">
      <c r="A114" s="43"/>
      <c r="B114" s="44"/>
      <c r="C114" s="84"/>
      <c r="D114" s="45"/>
      <c r="E114" s="45"/>
      <c r="F114" s="46"/>
      <c r="G114" s="45"/>
      <c r="H114" s="46"/>
      <c r="I114" s="46"/>
      <c r="J114" s="47"/>
      <c r="K114" s="142">
        <f t="shared" si="4"/>
        <v>0</v>
      </c>
      <c r="L114" s="143">
        <f t="shared" si="3"/>
        <v>0</v>
      </c>
    </row>
    <row r="115" spans="1:12" s="41" customFormat="1" ht="12.75" outlineLevel="1" thickBot="1" x14ac:dyDescent="0.25">
      <c r="A115" s="162" t="s">
        <v>36</v>
      </c>
      <c r="B115" s="163"/>
      <c r="C115" s="163"/>
      <c r="D115" s="163"/>
      <c r="E115" s="163"/>
      <c r="F115" s="163"/>
      <c r="G115" s="163"/>
      <c r="H115" s="163"/>
      <c r="I115" s="163"/>
      <c r="J115" s="164"/>
      <c r="K115" s="142">
        <f t="shared" si="4"/>
        <v>0</v>
      </c>
      <c r="L115" s="143">
        <f t="shared" si="3"/>
        <v>0</v>
      </c>
    </row>
    <row r="116" spans="1:12" s="41" customFormat="1" ht="4.9000000000000004" customHeight="1" outlineLevel="1" thickBot="1" x14ac:dyDescent="0.25">
      <c r="A116" s="43"/>
      <c r="B116" s="44"/>
      <c r="C116" s="84"/>
      <c r="D116" s="45"/>
      <c r="E116" s="45"/>
      <c r="F116" s="46"/>
      <c r="G116" s="45"/>
      <c r="H116" s="46"/>
      <c r="I116" s="46"/>
      <c r="J116" s="47"/>
      <c r="K116" s="142">
        <f t="shared" si="4"/>
        <v>0</v>
      </c>
      <c r="L116" s="143">
        <f t="shared" si="3"/>
        <v>0</v>
      </c>
    </row>
    <row r="117" spans="1:12" s="41" customFormat="1" ht="12" customHeight="1" outlineLevel="1" x14ac:dyDescent="0.2">
      <c r="A117" s="48" t="s">
        <v>27</v>
      </c>
      <c r="B117" s="49">
        <v>0</v>
      </c>
      <c r="C117" s="85">
        <v>0</v>
      </c>
      <c r="D117" s="51">
        <v>0</v>
      </c>
      <c r="E117" s="52">
        <v>0</v>
      </c>
      <c r="F117" s="52">
        <v>0</v>
      </c>
      <c r="G117" s="53"/>
      <c r="H117" s="50">
        <v>0</v>
      </c>
      <c r="I117" s="50">
        <v>0</v>
      </c>
      <c r="J117" s="54">
        <v>0</v>
      </c>
      <c r="K117" s="142">
        <f t="shared" si="4"/>
        <v>0</v>
      </c>
      <c r="L117" s="143">
        <f t="shared" si="3"/>
        <v>0</v>
      </c>
    </row>
    <row r="118" spans="1:12" s="41" customFormat="1" ht="12" customHeight="1" outlineLevel="2" x14ac:dyDescent="0.2">
      <c r="A118" s="55" t="s">
        <v>25</v>
      </c>
      <c r="B118" s="56">
        <v>12154</v>
      </c>
      <c r="C118" s="86">
        <v>107230863.78000024</v>
      </c>
      <c r="D118" s="58">
        <v>42460477.53000018</v>
      </c>
      <c r="E118" s="59">
        <v>0</v>
      </c>
      <c r="F118" s="59">
        <v>149691341.30999979</v>
      </c>
      <c r="G118" s="60">
        <v>12316.220282211601</v>
      </c>
      <c r="H118" s="57">
        <v>380966.15</v>
      </c>
      <c r="I118" s="57">
        <v>306225.65000000002</v>
      </c>
      <c r="J118" s="61">
        <v>404542.82000000007</v>
      </c>
      <c r="K118" s="142">
        <f t="shared" si="4"/>
        <v>149691341.30999979</v>
      </c>
      <c r="L118" s="143">
        <f t="shared" si="3"/>
        <v>100</v>
      </c>
    </row>
    <row r="119" spans="1:12" s="41" customFormat="1" ht="12" customHeight="1" outlineLevel="2" thickBot="1" x14ac:dyDescent="0.25">
      <c r="A119" s="63" t="s">
        <v>26</v>
      </c>
      <c r="B119" s="64">
        <v>0</v>
      </c>
      <c r="C119" s="87">
        <v>0</v>
      </c>
      <c r="D119" s="66">
        <v>0</v>
      </c>
      <c r="E119" s="67">
        <v>0</v>
      </c>
      <c r="F119" s="67">
        <v>0</v>
      </c>
      <c r="G119" s="68"/>
      <c r="H119" s="65">
        <v>0</v>
      </c>
      <c r="I119" s="65">
        <v>0</v>
      </c>
      <c r="J119" s="69">
        <v>0</v>
      </c>
      <c r="K119" s="142">
        <f t="shared" si="4"/>
        <v>0</v>
      </c>
      <c r="L119" s="143">
        <f t="shared" si="3"/>
        <v>0</v>
      </c>
    </row>
    <row r="120" spans="1:12" s="41" customFormat="1" ht="4.9000000000000004" customHeight="1" outlineLevel="1" thickBot="1" x14ac:dyDescent="0.25">
      <c r="A120" s="43"/>
      <c r="B120" s="44"/>
      <c r="C120" s="84"/>
      <c r="D120" s="45"/>
      <c r="E120" s="45"/>
      <c r="F120" s="46"/>
      <c r="G120" s="45"/>
      <c r="H120" s="46"/>
      <c r="I120" s="46"/>
      <c r="J120" s="47"/>
      <c r="K120" s="142">
        <f t="shared" si="4"/>
        <v>0</v>
      </c>
      <c r="L120" s="143">
        <f t="shared" si="3"/>
        <v>0</v>
      </c>
    </row>
    <row r="121" spans="1:12" s="41" customFormat="1" ht="12" customHeight="1" outlineLevel="1" x14ac:dyDescent="0.2">
      <c r="A121" s="48" t="s">
        <v>76</v>
      </c>
      <c r="B121" s="49">
        <v>0</v>
      </c>
      <c r="C121" s="85">
        <v>0</v>
      </c>
      <c r="D121" s="51">
        <v>0</v>
      </c>
      <c r="E121" s="52">
        <v>0</v>
      </c>
      <c r="F121" s="52">
        <v>0</v>
      </c>
      <c r="G121" s="53"/>
      <c r="H121" s="50">
        <v>0</v>
      </c>
      <c r="I121" s="50">
        <v>0</v>
      </c>
      <c r="J121" s="54">
        <v>0</v>
      </c>
      <c r="K121" s="142">
        <f t="shared" si="4"/>
        <v>0</v>
      </c>
      <c r="L121" s="143">
        <f t="shared" si="3"/>
        <v>0</v>
      </c>
    </row>
    <row r="122" spans="1:12" s="62" customFormat="1" outlineLevel="2" x14ac:dyDescent="0.2">
      <c r="A122" s="55" t="s">
        <v>77</v>
      </c>
      <c r="B122" s="56">
        <v>12154</v>
      </c>
      <c r="C122" s="86">
        <v>107230863.78000024</v>
      </c>
      <c r="D122" s="58">
        <v>42460477.53000018</v>
      </c>
      <c r="E122" s="59">
        <v>0</v>
      </c>
      <c r="F122" s="59">
        <v>149691341.30999979</v>
      </c>
      <c r="G122" s="60">
        <v>12316.220282211601</v>
      </c>
      <c r="H122" s="57">
        <v>380966.15</v>
      </c>
      <c r="I122" s="57">
        <v>306225.65000000002</v>
      </c>
      <c r="J122" s="61">
        <v>404542.82000000007</v>
      </c>
      <c r="K122" s="142">
        <f t="shared" si="4"/>
        <v>149691341.30999979</v>
      </c>
      <c r="L122" s="143">
        <f t="shared" si="3"/>
        <v>100</v>
      </c>
    </row>
    <row r="123" spans="1:12" s="62" customFormat="1" ht="12.75" outlineLevel="2" thickBot="1" x14ac:dyDescent="0.25">
      <c r="A123" s="63" t="s">
        <v>78</v>
      </c>
      <c r="B123" s="64">
        <v>0</v>
      </c>
      <c r="C123" s="87">
        <v>0</v>
      </c>
      <c r="D123" s="66">
        <v>0</v>
      </c>
      <c r="E123" s="67">
        <v>0</v>
      </c>
      <c r="F123" s="67">
        <v>0</v>
      </c>
      <c r="G123" s="68"/>
      <c r="H123" s="65">
        <v>0</v>
      </c>
      <c r="I123" s="65">
        <v>0</v>
      </c>
      <c r="J123" s="69">
        <v>0</v>
      </c>
      <c r="K123" s="142">
        <f t="shared" si="4"/>
        <v>0</v>
      </c>
      <c r="L123" s="143">
        <f t="shared" si="3"/>
        <v>0</v>
      </c>
    </row>
    <row r="124" spans="1:12" s="41" customFormat="1" ht="4.9000000000000004" customHeight="1" outlineLevel="1" thickBot="1" x14ac:dyDescent="0.25">
      <c r="A124" s="36"/>
      <c r="B124" s="37"/>
      <c r="C124" s="83"/>
      <c r="D124" s="38"/>
      <c r="E124" s="38"/>
      <c r="F124" s="39"/>
      <c r="G124" s="38"/>
      <c r="H124" s="39"/>
      <c r="I124" s="39"/>
      <c r="J124" s="40"/>
      <c r="K124" s="142">
        <f t="shared" si="4"/>
        <v>0</v>
      </c>
      <c r="L124" s="143">
        <f t="shared" si="3"/>
        <v>0</v>
      </c>
    </row>
    <row r="125" spans="1:12" s="41" customFormat="1" ht="12" customHeight="1" outlineLevel="1" x14ac:dyDescent="0.2">
      <c r="A125" s="48" t="s">
        <v>18</v>
      </c>
      <c r="B125" s="49">
        <v>0</v>
      </c>
      <c r="C125" s="85">
        <v>0</v>
      </c>
      <c r="D125" s="51">
        <v>0</v>
      </c>
      <c r="E125" s="52">
        <v>0</v>
      </c>
      <c r="F125" s="52">
        <v>0</v>
      </c>
      <c r="G125" s="53"/>
      <c r="H125" s="50">
        <v>0</v>
      </c>
      <c r="I125" s="50">
        <v>0</v>
      </c>
      <c r="J125" s="54">
        <v>0</v>
      </c>
      <c r="K125" s="142">
        <f t="shared" si="4"/>
        <v>0</v>
      </c>
      <c r="L125" s="143">
        <f t="shared" si="3"/>
        <v>0</v>
      </c>
    </row>
    <row r="126" spans="1:12" s="62" customFormat="1" outlineLevel="2" x14ac:dyDescent="0.2">
      <c r="A126" s="55" t="s">
        <v>2</v>
      </c>
      <c r="B126" s="56">
        <v>0</v>
      </c>
      <c r="C126" s="86">
        <v>0</v>
      </c>
      <c r="D126" s="58">
        <v>0</v>
      </c>
      <c r="E126" s="59">
        <v>0</v>
      </c>
      <c r="F126" s="59">
        <v>0</v>
      </c>
      <c r="G126" s="60"/>
      <c r="H126" s="57">
        <v>0</v>
      </c>
      <c r="I126" s="57">
        <v>0</v>
      </c>
      <c r="J126" s="61">
        <v>0</v>
      </c>
      <c r="K126" s="142">
        <f t="shared" si="4"/>
        <v>0</v>
      </c>
      <c r="L126" s="143">
        <f t="shared" si="3"/>
        <v>0</v>
      </c>
    </row>
    <row r="127" spans="1:12" s="62" customFormat="1" outlineLevel="2" x14ac:dyDescent="0.2">
      <c r="A127" s="55" t="s">
        <v>4</v>
      </c>
      <c r="B127" s="56">
        <v>0</v>
      </c>
      <c r="C127" s="86">
        <v>0</v>
      </c>
      <c r="D127" s="58">
        <v>0</v>
      </c>
      <c r="E127" s="59">
        <v>0</v>
      </c>
      <c r="F127" s="59">
        <v>0</v>
      </c>
      <c r="G127" s="60"/>
      <c r="H127" s="57">
        <v>0</v>
      </c>
      <c r="I127" s="57">
        <v>0</v>
      </c>
      <c r="J127" s="61">
        <v>0</v>
      </c>
      <c r="K127" s="142">
        <f t="shared" si="4"/>
        <v>0</v>
      </c>
      <c r="L127" s="143">
        <f t="shared" si="3"/>
        <v>0</v>
      </c>
    </row>
    <row r="128" spans="1:12" s="62" customFormat="1" outlineLevel="2" x14ac:dyDescent="0.2">
      <c r="A128" s="70" t="s">
        <v>3</v>
      </c>
      <c r="B128" s="71">
        <v>12154</v>
      </c>
      <c r="C128" s="88">
        <v>107230863.78000024</v>
      </c>
      <c r="D128" s="73">
        <v>42460477.53000018</v>
      </c>
      <c r="E128" s="74">
        <v>0</v>
      </c>
      <c r="F128" s="74">
        <v>149691341.30999979</v>
      </c>
      <c r="G128" s="75">
        <v>12316.220282211601</v>
      </c>
      <c r="H128" s="72">
        <v>380966.15</v>
      </c>
      <c r="I128" s="72">
        <v>306225.65000000002</v>
      </c>
      <c r="J128" s="76">
        <v>404542.82000000007</v>
      </c>
      <c r="K128" s="142">
        <f t="shared" si="4"/>
        <v>149691341.30999979</v>
      </c>
      <c r="L128" s="143">
        <f t="shared" si="3"/>
        <v>100</v>
      </c>
    </row>
    <row r="129" spans="1:12" s="62" customFormat="1" ht="12.75" outlineLevel="2" thickBot="1" x14ac:dyDescent="0.25">
      <c r="A129" s="70" t="s">
        <v>14</v>
      </c>
      <c r="B129" s="64">
        <v>0</v>
      </c>
      <c r="C129" s="88">
        <v>0</v>
      </c>
      <c r="D129" s="73">
        <v>0</v>
      </c>
      <c r="E129" s="74">
        <v>0</v>
      </c>
      <c r="F129" s="74">
        <v>0</v>
      </c>
      <c r="G129" s="68"/>
      <c r="H129" s="65">
        <v>0</v>
      </c>
      <c r="I129" s="65">
        <v>0</v>
      </c>
      <c r="J129" s="69">
        <v>0</v>
      </c>
      <c r="K129" s="142">
        <f t="shared" si="4"/>
        <v>0</v>
      </c>
      <c r="L129" s="143">
        <f t="shared" si="3"/>
        <v>0</v>
      </c>
    </row>
    <row r="130" spans="1:12" ht="4.9000000000000004" customHeight="1" outlineLevel="1" thickBot="1" x14ac:dyDescent="0.25">
      <c r="A130" s="36"/>
      <c r="B130" s="37"/>
      <c r="C130" s="83"/>
      <c r="D130" s="38"/>
      <c r="E130" s="38"/>
      <c r="F130" s="39"/>
      <c r="G130" s="38"/>
      <c r="H130" s="39"/>
      <c r="I130" s="39"/>
      <c r="J130" s="40"/>
      <c r="K130" s="142">
        <f t="shared" si="4"/>
        <v>0</v>
      </c>
      <c r="L130" s="143">
        <f t="shared" si="3"/>
        <v>0</v>
      </c>
    </row>
    <row r="131" spans="1:12" s="41" customFormat="1" outlineLevel="1" x14ac:dyDescent="0.2">
      <c r="A131" s="48" t="s">
        <v>38</v>
      </c>
      <c r="B131" s="49">
        <v>0</v>
      </c>
      <c r="C131" s="85">
        <v>0</v>
      </c>
      <c r="D131" s="51">
        <v>0</v>
      </c>
      <c r="E131" s="52">
        <v>0</v>
      </c>
      <c r="F131" s="52">
        <v>0</v>
      </c>
      <c r="G131" s="53"/>
      <c r="H131" s="50">
        <v>0</v>
      </c>
      <c r="I131" s="50">
        <v>0</v>
      </c>
      <c r="J131" s="54">
        <v>0</v>
      </c>
      <c r="K131" s="142">
        <f t="shared" si="4"/>
        <v>0</v>
      </c>
      <c r="L131" s="143">
        <f t="shared" si="3"/>
        <v>0</v>
      </c>
    </row>
    <row r="132" spans="1:12" s="62" customFormat="1" outlineLevel="2" x14ac:dyDescent="0.2">
      <c r="A132" s="55" t="s">
        <v>39</v>
      </c>
      <c r="B132" s="56">
        <v>0</v>
      </c>
      <c r="C132" s="86">
        <v>0</v>
      </c>
      <c r="D132" s="58">
        <v>0</v>
      </c>
      <c r="E132" s="59">
        <v>0</v>
      </c>
      <c r="F132" s="59">
        <v>0</v>
      </c>
      <c r="G132" s="60"/>
      <c r="H132" s="57">
        <v>0</v>
      </c>
      <c r="I132" s="57">
        <v>0</v>
      </c>
      <c r="J132" s="61">
        <v>0</v>
      </c>
      <c r="K132" s="142">
        <f t="shared" si="4"/>
        <v>0</v>
      </c>
      <c r="L132" s="143">
        <f t="shared" si="3"/>
        <v>0</v>
      </c>
    </row>
    <row r="133" spans="1:12" s="62" customFormat="1" outlineLevel="2" x14ac:dyDescent="0.2">
      <c r="A133" s="55" t="s">
        <v>40</v>
      </c>
      <c r="B133" s="56">
        <v>12154</v>
      </c>
      <c r="C133" s="86">
        <v>107230863.78000024</v>
      </c>
      <c r="D133" s="58">
        <v>42460477.53000018</v>
      </c>
      <c r="E133" s="59">
        <v>0</v>
      </c>
      <c r="F133" s="59">
        <v>149691341.30999979</v>
      </c>
      <c r="G133" s="60">
        <v>12316.220282211601</v>
      </c>
      <c r="H133" s="57">
        <v>380966.15</v>
      </c>
      <c r="I133" s="57">
        <v>306225.65000000002</v>
      </c>
      <c r="J133" s="61">
        <v>404542.82000000007</v>
      </c>
      <c r="K133" s="142">
        <f t="shared" si="4"/>
        <v>149691341.30999979</v>
      </c>
      <c r="L133" s="143">
        <f t="shared" si="3"/>
        <v>100</v>
      </c>
    </row>
    <row r="134" spans="1:12" s="62" customFormat="1" outlineLevel="2" x14ac:dyDescent="0.2">
      <c r="A134" s="55" t="s">
        <v>41</v>
      </c>
      <c r="B134" s="56">
        <v>0</v>
      </c>
      <c r="C134" s="86">
        <v>0</v>
      </c>
      <c r="D134" s="58">
        <v>0</v>
      </c>
      <c r="E134" s="59">
        <v>0</v>
      </c>
      <c r="F134" s="59">
        <v>0</v>
      </c>
      <c r="G134" s="60"/>
      <c r="H134" s="57">
        <v>0</v>
      </c>
      <c r="I134" s="57">
        <v>0</v>
      </c>
      <c r="J134" s="61">
        <v>0</v>
      </c>
      <c r="K134" s="142">
        <f t="shared" si="4"/>
        <v>0</v>
      </c>
      <c r="L134" s="143">
        <f t="shared" si="3"/>
        <v>0</v>
      </c>
    </row>
    <row r="135" spans="1:12" s="62" customFormat="1" ht="12.75" outlineLevel="2" thickBot="1" x14ac:dyDescent="0.25">
      <c r="A135" s="63" t="s">
        <v>14</v>
      </c>
      <c r="B135" s="64">
        <v>0</v>
      </c>
      <c r="C135" s="87">
        <v>0</v>
      </c>
      <c r="D135" s="66">
        <v>0</v>
      </c>
      <c r="E135" s="67">
        <v>0</v>
      </c>
      <c r="F135" s="67">
        <v>0</v>
      </c>
      <c r="G135" s="68"/>
      <c r="H135" s="65">
        <v>0</v>
      </c>
      <c r="I135" s="65">
        <v>0</v>
      </c>
      <c r="J135" s="69">
        <v>0</v>
      </c>
      <c r="K135" s="142">
        <f t="shared" si="4"/>
        <v>0</v>
      </c>
      <c r="L135" s="143">
        <f t="shared" si="3"/>
        <v>0</v>
      </c>
    </row>
    <row r="136" spans="1:12" s="41" customFormat="1" ht="4.9000000000000004" customHeight="1" outlineLevel="1" thickBot="1" x14ac:dyDescent="0.25">
      <c r="A136" s="36"/>
      <c r="B136" s="37"/>
      <c r="C136" s="83"/>
      <c r="D136" s="38"/>
      <c r="E136" s="38"/>
      <c r="F136" s="39"/>
      <c r="G136" s="38"/>
      <c r="H136" s="39"/>
      <c r="I136" s="39"/>
      <c r="J136" s="40"/>
      <c r="K136" s="142">
        <f t="shared" si="4"/>
        <v>0</v>
      </c>
      <c r="L136" s="143">
        <f t="shared" ref="L136:L199" si="5">K136/$F$7*100</f>
        <v>0</v>
      </c>
    </row>
    <row r="137" spans="1:12" s="41" customFormat="1" ht="12" customHeight="1" outlineLevel="1" x14ac:dyDescent="0.2">
      <c r="A137" s="48" t="s">
        <v>20</v>
      </c>
      <c r="B137" s="49">
        <v>0</v>
      </c>
      <c r="C137" s="85">
        <v>0</v>
      </c>
      <c r="D137" s="51">
        <v>0</v>
      </c>
      <c r="E137" s="52">
        <v>0</v>
      </c>
      <c r="F137" s="52">
        <v>0</v>
      </c>
      <c r="G137" s="53"/>
      <c r="H137" s="50">
        <v>0</v>
      </c>
      <c r="I137" s="50">
        <v>0</v>
      </c>
      <c r="J137" s="54">
        <v>0</v>
      </c>
      <c r="K137" s="142">
        <f t="shared" si="4"/>
        <v>0</v>
      </c>
      <c r="L137" s="143">
        <f t="shared" si="5"/>
        <v>0</v>
      </c>
    </row>
    <row r="138" spans="1:12" s="62" customFormat="1" outlineLevel="2" x14ac:dyDescent="0.2">
      <c r="A138" s="55" t="s">
        <v>15</v>
      </c>
      <c r="B138" s="56">
        <v>12125</v>
      </c>
      <c r="C138" s="86">
        <v>106482432.59000027</v>
      </c>
      <c r="D138" s="58">
        <v>42017308.960000172</v>
      </c>
      <c r="E138" s="59">
        <v>0</v>
      </c>
      <c r="F138" s="59">
        <v>148499741.5499998</v>
      </c>
      <c r="G138" s="60">
        <v>12247.401364948437</v>
      </c>
      <c r="H138" s="57">
        <v>367966.15</v>
      </c>
      <c r="I138" s="57">
        <v>290225.65000000002</v>
      </c>
      <c r="J138" s="61">
        <v>387842.82000000007</v>
      </c>
      <c r="K138" s="142">
        <f t="shared" si="4"/>
        <v>148499741.5499998</v>
      </c>
      <c r="L138" s="143">
        <f t="shared" si="5"/>
        <v>99.203962133299157</v>
      </c>
    </row>
    <row r="139" spans="1:12" s="62" customFormat="1" outlineLevel="2" x14ac:dyDescent="0.2">
      <c r="A139" s="55" t="s">
        <v>16</v>
      </c>
      <c r="B139" s="56">
        <v>21</v>
      </c>
      <c r="C139" s="86">
        <v>534303.87</v>
      </c>
      <c r="D139" s="58">
        <v>322817.15000000008</v>
      </c>
      <c r="E139" s="59">
        <v>0</v>
      </c>
      <c r="F139" s="59">
        <v>857121.02</v>
      </c>
      <c r="G139" s="60">
        <v>40815.286666666667</v>
      </c>
      <c r="H139" s="57">
        <v>0</v>
      </c>
      <c r="I139" s="57">
        <v>0</v>
      </c>
      <c r="J139" s="61">
        <v>0</v>
      </c>
      <c r="K139" s="142">
        <f t="shared" si="4"/>
        <v>857121.02</v>
      </c>
      <c r="L139" s="143">
        <f t="shared" si="5"/>
        <v>0.57259225049294282</v>
      </c>
    </row>
    <row r="140" spans="1:12" s="62" customFormat="1" outlineLevel="2" x14ac:dyDescent="0.2">
      <c r="A140" s="55" t="s">
        <v>17</v>
      </c>
      <c r="B140" s="56">
        <v>8</v>
      </c>
      <c r="C140" s="86">
        <v>214127.31999999998</v>
      </c>
      <c r="D140" s="58">
        <v>120351.42</v>
      </c>
      <c r="E140" s="59">
        <v>0</v>
      </c>
      <c r="F140" s="59">
        <v>334478.73999999993</v>
      </c>
      <c r="G140" s="60">
        <v>41809.842499999992</v>
      </c>
      <c r="H140" s="57">
        <v>13000</v>
      </c>
      <c r="I140" s="57">
        <v>16000</v>
      </c>
      <c r="J140" s="61">
        <v>16700</v>
      </c>
      <c r="K140" s="142">
        <f t="shared" ref="K140:K203" si="6">F140</f>
        <v>334478.73999999993</v>
      </c>
      <c r="L140" s="143">
        <f t="shared" si="5"/>
        <v>0.2234456162079001</v>
      </c>
    </row>
    <row r="141" spans="1:12" s="62" customFormat="1" ht="12.75" outlineLevel="2" thickBot="1" x14ac:dyDescent="0.25">
      <c r="A141" s="63" t="s">
        <v>14</v>
      </c>
      <c r="B141" s="64">
        <v>0</v>
      </c>
      <c r="C141" s="87">
        <v>0</v>
      </c>
      <c r="D141" s="66">
        <v>0</v>
      </c>
      <c r="E141" s="67">
        <v>0</v>
      </c>
      <c r="F141" s="67">
        <v>0</v>
      </c>
      <c r="G141" s="68"/>
      <c r="H141" s="65">
        <v>0</v>
      </c>
      <c r="I141" s="65">
        <v>0</v>
      </c>
      <c r="J141" s="69">
        <v>0</v>
      </c>
      <c r="K141" s="142">
        <f t="shared" si="6"/>
        <v>0</v>
      </c>
      <c r="L141" s="143">
        <f t="shared" si="5"/>
        <v>0</v>
      </c>
    </row>
    <row r="142" spans="1:12" s="41" customFormat="1" ht="4.9000000000000004" customHeight="1" outlineLevel="1" thickBot="1" x14ac:dyDescent="0.25">
      <c r="A142" s="36"/>
      <c r="B142" s="37"/>
      <c r="C142" s="83"/>
      <c r="D142" s="38"/>
      <c r="E142" s="38"/>
      <c r="F142" s="39"/>
      <c r="G142" s="38"/>
      <c r="H142" s="39"/>
      <c r="I142" s="39"/>
      <c r="J142" s="40"/>
      <c r="K142" s="142">
        <f t="shared" si="6"/>
        <v>0</v>
      </c>
      <c r="L142" s="143">
        <f t="shared" si="5"/>
        <v>0</v>
      </c>
    </row>
    <row r="143" spans="1:12" s="41" customFormat="1" ht="12" customHeight="1" outlineLevel="1" x14ac:dyDescent="0.2">
      <c r="A143" s="48" t="s">
        <v>30</v>
      </c>
      <c r="B143" s="49">
        <v>0</v>
      </c>
      <c r="C143" s="85">
        <v>0</v>
      </c>
      <c r="D143" s="51">
        <v>0</v>
      </c>
      <c r="E143" s="52">
        <v>0</v>
      </c>
      <c r="F143" s="52">
        <v>0</v>
      </c>
      <c r="G143" s="53"/>
      <c r="H143" s="50">
        <v>0</v>
      </c>
      <c r="I143" s="50">
        <v>0</v>
      </c>
      <c r="J143" s="54">
        <v>0</v>
      </c>
      <c r="K143" s="142">
        <f t="shared" si="6"/>
        <v>0</v>
      </c>
      <c r="L143" s="143">
        <f t="shared" si="5"/>
        <v>0</v>
      </c>
    </row>
    <row r="144" spans="1:12" s="62" customFormat="1" outlineLevel="2" x14ac:dyDescent="0.2">
      <c r="A144" s="55" t="s">
        <v>28</v>
      </c>
      <c r="B144" s="56">
        <v>0</v>
      </c>
      <c r="C144" s="86">
        <v>0</v>
      </c>
      <c r="D144" s="58">
        <v>0</v>
      </c>
      <c r="E144" s="59">
        <v>0</v>
      </c>
      <c r="F144" s="59">
        <v>0</v>
      </c>
      <c r="G144" s="60"/>
      <c r="H144" s="57">
        <v>0</v>
      </c>
      <c r="I144" s="57">
        <v>0</v>
      </c>
      <c r="J144" s="61">
        <v>0</v>
      </c>
      <c r="K144" s="142">
        <f t="shared" si="6"/>
        <v>0</v>
      </c>
      <c r="L144" s="143">
        <f t="shared" si="5"/>
        <v>0</v>
      </c>
    </row>
    <row r="145" spans="1:12" s="62" customFormat="1" outlineLevel="2" x14ac:dyDescent="0.2">
      <c r="A145" s="55" t="s">
        <v>46</v>
      </c>
      <c r="B145" s="56">
        <v>0</v>
      </c>
      <c r="C145" s="86">
        <v>0</v>
      </c>
      <c r="D145" s="58">
        <v>0</v>
      </c>
      <c r="E145" s="59">
        <v>0</v>
      </c>
      <c r="F145" s="59">
        <v>0</v>
      </c>
      <c r="G145" s="60"/>
      <c r="H145" s="57">
        <v>0</v>
      </c>
      <c r="I145" s="57">
        <v>0</v>
      </c>
      <c r="J145" s="61">
        <v>0</v>
      </c>
      <c r="K145" s="142">
        <f t="shared" si="6"/>
        <v>0</v>
      </c>
      <c r="L145" s="143">
        <f t="shared" si="5"/>
        <v>0</v>
      </c>
    </row>
    <row r="146" spans="1:12" s="62" customFormat="1" outlineLevel="2" x14ac:dyDescent="0.2">
      <c r="A146" s="55" t="s">
        <v>45</v>
      </c>
      <c r="B146" s="56">
        <v>12154</v>
      </c>
      <c r="C146" s="86">
        <v>107230863.78000024</v>
      </c>
      <c r="D146" s="58">
        <v>42460477.53000018</v>
      </c>
      <c r="E146" s="59">
        <v>0</v>
      </c>
      <c r="F146" s="59">
        <v>149691341.30999979</v>
      </c>
      <c r="G146" s="60">
        <v>12316.220282211601</v>
      </c>
      <c r="H146" s="57">
        <v>380966.15</v>
      </c>
      <c r="I146" s="57">
        <v>306225.65000000002</v>
      </c>
      <c r="J146" s="61">
        <v>404542.82000000007</v>
      </c>
      <c r="K146" s="142">
        <f t="shared" si="6"/>
        <v>149691341.30999979</v>
      </c>
      <c r="L146" s="143">
        <f t="shared" si="5"/>
        <v>100</v>
      </c>
    </row>
    <row r="147" spans="1:12" s="62" customFormat="1" ht="12.75" outlineLevel="2" thickBot="1" x14ac:dyDescent="0.25">
      <c r="A147" s="63" t="s">
        <v>51</v>
      </c>
      <c r="B147" s="64">
        <v>0</v>
      </c>
      <c r="C147" s="87">
        <v>0</v>
      </c>
      <c r="D147" s="66">
        <v>0</v>
      </c>
      <c r="E147" s="67">
        <v>0</v>
      </c>
      <c r="F147" s="67">
        <v>0</v>
      </c>
      <c r="G147" s="68"/>
      <c r="H147" s="65">
        <v>0</v>
      </c>
      <c r="I147" s="65">
        <v>0</v>
      </c>
      <c r="J147" s="69">
        <v>0</v>
      </c>
      <c r="K147" s="142">
        <f t="shared" si="6"/>
        <v>0</v>
      </c>
      <c r="L147" s="143">
        <f t="shared" si="5"/>
        <v>0</v>
      </c>
    </row>
    <row r="148" spans="1:12" s="41" customFormat="1" ht="4.9000000000000004" customHeight="1" outlineLevel="1" thickBot="1" x14ac:dyDescent="0.25">
      <c r="A148" s="36"/>
      <c r="B148" s="37"/>
      <c r="C148" s="83"/>
      <c r="D148" s="38"/>
      <c r="E148" s="38"/>
      <c r="F148" s="39"/>
      <c r="G148" s="38"/>
      <c r="H148" s="39"/>
      <c r="I148" s="39"/>
      <c r="J148" s="40"/>
      <c r="K148" s="142">
        <f t="shared" si="6"/>
        <v>0</v>
      </c>
      <c r="L148" s="143">
        <f t="shared" si="5"/>
        <v>0</v>
      </c>
    </row>
    <row r="149" spans="1:12" s="41" customFormat="1" ht="12" customHeight="1" outlineLevel="1" x14ac:dyDescent="0.2">
      <c r="A149" s="48" t="s">
        <v>23</v>
      </c>
      <c r="B149" s="49">
        <v>0</v>
      </c>
      <c r="C149" s="85">
        <v>0</v>
      </c>
      <c r="D149" s="51">
        <v>0</v>
      </c>
      <c r="E149" s="52">
        <v>0</v>
      </c>
      <c r="F149" s="52">
        <v>0</v>
      </c>
      <c r="G149" s="53"/>
      <c r="H149" s="50">
        <v>0</v>
      </c>
      <c r="I149" s="50">
        <v>0</v>
      </c>
      <c r="J149" s="54">
        <v>0</v>
      </c>
      <c r="K149" s="142">
        <f t="shared" si="6"/>
        <v>0</v>
      </c>
      <c r="L149" s="143">
        <f t="shared" si="5"/>
        <v>0</v>
      </c>
    </row>
    <row r="150" spans="1:12" s="62" customFormat="1" outlineLevel="2" x14ac:dyDescent="0.2">
      <c r="A150" s="55" t="s">
        <v>7</v>
      </c>
      <c r="B150" s="56">
        <v>0</v>
      </c>
      <c r="C150" s="86">
        <v>0</v>
      </c>
      <c r="D150" s="58">
        <v>0</v>
      </c>
      <c r="E150" s="59">
        <v>0</v>
      </c>
      <c r="F150" s="59">
        <v>0</v>
      </c>
      <c r="G150" s="60"/>
      <c r="H150" s="57">
        <v>0</v>
      </c>
      <c r="I150" s="57">
        <v>0</v>
      </c>
      <c r="J150" s="61">
        <v>0</v>
      </c>
      <c r="K150" s="142">
        <f t="shared" si="6"/>
        <v>0</v>
      </c>
      <c r="L150" s="143">
        <f t="shared" si="5"/>
        <v>0</v>
      </c>
    </row>
    <row r="151" spans="1:12" s="62" customFormat="1" outlineLevel="2" x14ac:dyDescent="0.2">
      <c r="A151" s="55" t="s">
        <v>42</v>
      </c>
      <c r="B151" s="56">
        <v>0</v>
      </c>
      <c r="C151" s="86">
        <v>0</v>
      </c>
      <c r="D151" s="58">
        <v>0</v>
      </c>
      <c r="E151" s="59">
        <v>0</v>
      </c>
      <c r="F151" s="59">
        <v>0</v>
      </c>
      <c r="G151" s="60"/>
      <c r="H151" s="57">
        <v>0</v>
      </c>
      <c r="I151" s="57">
        <v>0</v>
      </c>
      <c r="J151" s="61">
        <v>0</v>
      </c>
      <c r="K151" s="142">
        <f t="shared" si="6"/>
        <v>0</v>
      </c>
      <c r="L151" s="143">
        <f t="shared" si="5"/>
        <v>0</v>
      </c>
    </row>
    <row r="152" spans="1:12" s="62" customFormat="1" outlineLevel="2" x14ac:dyDescent="0.2">
      <c r="A152" s="55" t="s">
        <v>43</v>
      </c>
      <c r="B152" s="56">
        <v>2</v>
      </c>
      <c r="C152" s="86">
        <v>0</v>
      </c>
      <c r="D152" s="58">
        <v>84</v>
      </c>
      <c r="E152" s="59">
        <v>0</v>
      </c>
      <c r="F152" s="59">
        <v>84</v>
      </c>
      <c r="G152" s="60"/>
      <c r="H152" s="57">
        <v>8199.14</v>
      </c>
      <c r="I152" s="57">
        <v>0</v>
      </c>
      <c r="J152" s="61">
        <v>0</v>
      </c>
      <c r="K152" s="142">
        <f t="shared" si="6"/>
        <v>84</v>
      </c>
      <c r="L152" s="143">
        <f t="shared" si="5"/>
        <v>5.61154701834371E-5</v>
      </c>
    </row>
    <row r="153" spans="1:12" s="62" customFormat="1" ht="12.75" outlineLevel="2" thickBot="1" x14ac:dyDescent="0.25">
      <c r="A153" s="63" t="s">
        <v>44</v>
      </c>
      <c r="B153" s="64">
        <v>12152</v>
      </c>
      <c r="C153" s="87">
        <v>107230863.78000024</v>
      </c>
      <c r="D153" s="66">
        <v>42460393.53000018</v>
      </c>
      <c r="E153" s="67">
        <v>0</v>
      </c>
      <c r="F153" s="67">
        <v>149691257.30999979</v>
      </c>
      <c r="G153" s="68">
        <v>12318.240397465421</v>
      </c>
      <c r="H153" s="65">
        <v>372767.01</v>
      </c>
      <c r="I153" s="65">
        <v>306225.65000000002</v>
      </c>
      <c r="J153" s="69">
        <v>404542.82000000007</v>
      </c>
      <c r="K153" s="142">
        <f t="shared" si="6"/>
        <v>149691257.30999979</v>
      </c>
      <c r="L153" s="143">
        <f t="shared" si="5"/>
        <v>99.999943884529813</v>
      </c>
    </row>
    <row r="154" spans="1:12" s="41" customFormat="1" ht="4.9000000000000004" customHeight="1" outlineLevel="1" thickBot="1" x14ac:dyDescent="0.25">
      <c r="A154" s="36"/>
      <c r="B154" s="37"/>
      <c r="C154" s="83"/>
      <c r="D154" s="38"/>
      <c r="E154" s="38"/>
      <c r="F154" s="39"/>
      <c r="G154" s="38"/>
      <c r="H154" s="39"/>
      <c r="I154" s="39"/>
      <c r="J154" s="40"/>
      <c r="K154" s="142">
        <f t="shared" si="6"/>
        <v>0</v>
      </c>
      <c r="L154" s="143">
        <f t="shared" si="5"/>
        <v>0</v>
      </c>
    </row>
    <row r="155" spans="1:12" s="41" customFormat="1" ht="12" customHeight="1" outlineLevel="1" x14ac:dyDescent="0.2">
      <c r="A155" s="48" t="s">
        <v>8</v>
      </c>
      <c r="B155" s="49">
        <v>0</v>
      </c>
      <c r="C155" s="85">
        <v>0</v>
      </c>
      <c r="D155" s="51">
        <v>0</v>
      </c>
      <c r="E155" s="52">
        <v>0</v>
      </c>
      <c r="F155" s="52">
        <v>0</v>
      </c>
      <c r="G155" s="53"/>
      <c r="H155" s="50">
        <v>0</v>
      </c>
      <c r="I155" s="50">
        <v>0</v>
      </c>
      <c r="J155" s="54">
        <v>0</v>
      </c>
      <c r="K155" s="142">
        <f t="shared" si="6"/>
        <v>0</v>
      </c>
      <c r="L155" s="143">
        <f t="shared" si="5"/>
        <v>0</v>
      </c>
    </row>
    <row r="156" spans="1:12" s="62" customFormat="1" outlineLevel="2" x14ac:dyDescent="0.2">
      <c r="A156" s="55" t="s">
        <v>9</v>
      </c>
      <c r="B156" s="56">
        <v>1472</v>
      </c>
      <c r="C156" s="86">
        <v>11494391.500000006</v>
      </c>
      <c r="D156" s="58">
        <v>8549869.979999993</v>
      </c>
      <c r="E156" s="59">
        <v>0</v>
      </c>
      <c r="F156" s="59">
        <v>20044261.48</v>
      </c>
      <c r="G156" s="60">
        <v>13617.025461956522</v>
      </c>
      <c r="H156" s="57">
        <v>0</v>
      </c>
      <c r="I156" s="57">
        <v>0</v>
      </c>
      <c r="J156" s="61">
        <v>0</v>
      </c>
      <c r="K156" s="142">
        <f t="shared" si="6"/>
        <v>20044261.48</v>
      </c>
      <c r="L156" s="143">
        <f t="shared" si="5"/>
        <v>13.39039473130901</v>
      </c>
    </row>
    <row r="157" spans="1:12" s="62" customFormat="1" ht="12.75" outlineLevel="2" thickBot="1" x14ac:dyDescent="0.25">
      <c r="A157" s="63" t="s">
        <v>24</v>
      </c>
      <c r="B157" s="64">
        <v>5121</v>
      </c>
      <c r="C157" s="87">
        <v>45664011.480000041</v>
      </c>
      <c r="D157" s="66">
        <v>7142869.4699999671</v>
      </c>
      <c r="E157" s="67">
        <v>0</v>
      </c>
      <c r="F157" s="67">
        <v>52806880.950000167</v>
      </c>
      <c r="G157" s="68">
        <v>10311.82990626834</v>
      </c>
      <c r="H157" s="65">
        <v>58020</v>
      </c>
      <c r="I157" s="65">
        <v>69750.37</v>
      </c>
      <c r="J157" s="69">
        <v>80225.819999999992</v>
      </c>
      <c r="K157" s="142">
        <f t="shared" si="6"/>
        <v>52806880.950000167</v>
      </c>
      <c r="L157" s="143">
        <f t="shared" si="5"/>
        <v>35.277178017024369</v>
      </c>
    </row>
    <row r="158" spans="1:12" s="41" customFormat="1" ht="4.9000000000000004" customHeight="1" outlineLevel="1" thickBot="1" x14ac:dyDescent="0.25">
      <c r="A158" s="36"/>
      <c r="B158" s="37"/>
      <c r="C158" s="83"/>
      <c r="D158" s="38"/>
      <c r="E158" s="38"/>
      <c r="F158" s="39"/>
      <c r="G158" s="38"/>
      <c r="H158" s="39"/>
      <c r="I158" s="39"/>
      <c r="J158" s="40"/>
      <c r="K158" s="142">
        <f t="shared" si="6"/>
        <v>0</v>
      </c>
      <c r="L158" s="143">
        <f t="shared" si="5"/>
        <v>0</v>
      </c>
    </row>
    <row r="159" spans="1:12" s="62" customFormat="1" outlineLevel="1" x14ac:dyDescent="0.2">
      <c r="A159" s="48" t="s">
        <v>55</v>
      </c>
      <c r="B159" s="49">
        <v>0</v>
      </c>
      <c r="C159" s="85">
        <v>0</v>
      </c>
      <c r="D159" s="51">
        <v>0</v>
      </c>
      <c r="E159" s="52">
        <v>0</v>
      </c>
      <c r="F159" s="52">
        <v>0</v>
      </c>
      <c r="G159" s="53"/>
      <c r="H159" s="50">
        <v>0</v>
      </c>
      <c r="I159" s="50">
        <v>0</v>
      </c>
      <c r="J159" s="54">
        <v>0</v>
      </c>
      <c r="K159" s="142">
        <f t="shared" si="6"/>
        <v>0</v>
      </c>
      <c r="L159" s="143">
        <f t="shared" si="5"/>
        <v>0</v>
      </c>
    </row>
    <row r="160" spans="1:12" s="62" customFormat="1" outlineLevel="2" x14ac:dyDescent="0.2">
      <c r="A160" s="55" t="s">
        <v>56</v>
      </c>
      <c r="B160" s="56">
        <v>0</v>
      </c>
      <c r="C160" s="86">
        <v>0</v>
      </c>
      <c r="D160" s="58">
        <v>0</v>
      </c>
      <c r="E160" s="59">
        <v>0</v>
      </c>
      <c r="F160" s="59">
        <v>0</v>
      </c>
      <c r="G160" s="60"/>
      <c r="H160" s="57">
        <v>0</v>
      </c>
      <c r="I160" s="57">
        <v>0</v>
      </c>
      <c r="J160" s="61">
        <v>0</v>
      </c>
      <c r="K160" s="142">
        <f t="shared" si="6"/>
        <v>0</v>
      </c>
      <c r="L160" s="143">
        <f t="shared" si="5"/>
        <v>0</v>
      </c>
    </row>
    <row r="161" spans="1:13" s="62" customFormat="1" outlineLevel="2" x14ac:dyDescent="0.2">
      <c r="A161" s="55" t="s">
        <v>57</v>
      </c>
      <c r="B161" s="56">
        <v>462</v>
      </c>
      <c r="C161" s="86">
        <v>3824116.9499999997</v>
      </c>
      <c r="D161" s="58">
        <v>1552805.5899999992</v>
      </c>
      <c r="E161" s="59">
        <v>0</v>
      </c>
      <c r="F161" s="59">
        <v>5376922.5399999972</v>
      </c>
      <c r="G161" s="60">
        <v>11638.36047619047</v>
      </c>
      <c r="H161" s="57">
        <v>2350</v>
      </c>
      <c r="I161" s="57">
        <v>3100</v>
      </c>
      <c r="J161" s="61">
        <v>38943</v>
      </c>
      <c r="K161" s="142">
        <f t="shared" si="6"/>
        <v>5376922.5399999972</v>
      </c>
      <c r="L161" s="143">
        <f t="shared" si="5"/>
        <v>3.5920063865716756</v>
      </c>
      <c r="M161" s="131">
        <f>100-L161</f>
        <v>96.407993613428317</v>
      </c>
    </row>
    <row r="162" spans="1:13" s="62" customFormat="1" ht="12.75" outlineLevel="2" thickBot="1" x14ac:dyDescent="0.25">
      <c r="A162" s="70" t="s">
        <v>14</v>
      </c>
      <c r="B162" s="64">
        <v>0</v>
      </c>
      <c r="C162" s="88">
        <v>0</v>
      </c>
      <c r="D162" s="73">
        <v>0</v>
      </c>
      <c r="E162" s="74">
        <v>0</v>
      </c>
      <c r="F162" s="74">
        <v>0</v>
      </c>
      <c r="G162" s="68"/>
      <c r="H162" s="65">
        <v>0</v>
      </c>
      <c r="I162" s="65">
        <v>0</v>
      </c>
      <c r="J162" s="69">
        <v>0</v>
      </c>
      <c r="K162" s="142">
        <f t="shared" si="6"/>
        <v>0</v>
      </c>
      <c r="L162" s="143">
        <f t="shared" si="5"/>
        <v>0</v>
      </c>
    </row>
    <row r="163" spans="1:13" s="41" customFormat="1" ht="4.9000000000000004" customHeight="1" outlineLevel="1" thickBot="1" x14ac:dyDescent="0.25">
      <c r="A163" s="36"/>
      <c r="B163" s="37"/>
      <c r="C163" s="83"/>
      <c r="D163" s="38"/>
      <c r="E163" s="38"/>
      <c r="F163" s="39"/>
      <c r="G163" s="38"/>
      <c r="H163" s="39"/>
      <c r="I163" s="39"/>
      <c r="J163" s="40"/>
      <c r="K163" s="142">
        <f t="shared" si="6"/>
        <v>0</v>
      </c>
      <c r="L163" s="143">
        <f t="shared" si="5"/>
        <v>0</v>
      </c>
    </row>
    <row r="164" spans="1:13" s="41" customFormat="1" ht="12" customHeight="1" thickBot="1" x14ac:dyDescent="0.25">
      <c r="A164" s="89" t="s">
        <v>49</v>
      </c>
      <c r="B164" s="90">
        <v>0</v>
      </c>
      <c r="C164" s="91">
        <v>0</v>
      </c>
      <c r="D164" s="92">
        <v>0</v>
      </c>
      <c r="E164" s="93">
        <v>0</v>
      </c>
      <c r="F164" s="93">
        <v>0</v>
      </c>
      <c r="G164" s="94"/>
      <c r="H164" s="95">
        <v>0</v>
      </c>
      <c r="I164" s="95">
        <v>0</v>
      </c>
      <c r="J164" s="96">
        <v>0</v>
      </c>
      <c r="K164" s="142">
        <f t="shared" si="6"/>
        <v>0</v>
      </c>
      <c r="L164" s="143">
        <f t="shared" si="5"/>
        <v>0</v>
      </c>
    </row>
    <row r="165" spans="1:13" s="41" customFormat="1" ht="4.9000000000000004" customHeight="1" thickBot="1" x14ac:dyDescent="0.25">
      <c r="A165" s="43"/>
      <c r="B165" s="44"/>
      <c r="C165" s="84"/>
      <c r="D165" s="45"/>
      <c r="E165" s="45"/>
      <c r="F165" s="46"/>
      <c r="G165" s="45"/>
      <c r="H165" s="46"/>
      <c r="I165" s="46"/>
      <c r="J165" s="47"/>
      <c r="K165" s="142">
        <f t="shared" si="6"/>
        <v>0</v>
      </c>
      <c r="L165" s="143">
        <f t="shared" si="5"/>
        <v>0</v>
      </c>
    </row>
    <row r="166" spans="1:13" s="41" customFormat="1" ht="12.75" hidden="1" outlineLevel="1" thickBot="1" x14ac:dyDescent="0.25">
      <c r="A166" s="162" t="s">
        <v>48</v>
      </c>
      <c r="B166" s="163"/>
      <c r="C166" s="163"/>
      <c r="D166" s="163"/>
      <c r="E166" s="163"/>
      <c r="F166" s="163"/>
      <c r="G166" s="163"/>
      <c r="H166" s="163"/>
      <c r="I166" s="163"/>
      <c r="J166" s="164"/>
      <c r="K166" s="142">
        <f t="shared" si="6"/>
        <v>0</v>
      </c>
      <c r="L166" s="143">
        <f t="shared" si="5"/>
        <v>0</v>
      </c>
    </row>
    <row r="167" spans="1:13" s="41" customFormat="1" ht="4.9000000000000004" hidden="1" customHeight="1" outlineLevel="1" thickBot="1" x14ac:dyDescent="0.25">
      <c r="A167" s="43"/>
      <c r="B167" s="44"/>
      <c r="C167" s="84"/>
      <c r="D167" s="45"/>
      <c r="E167" s="45"/>
      <c r="F167" s="46"/>
      <c r="G167" s="45"/>
      <c r="H167" s="46"/>
      <c r="I167" s="46"/>
      <c r="J167" s="47"/>
      <c r="K167" s="142">
        <f t="shared" si="6"/>
        <v>0</v>
      </c>
      <c r="L167" s="143">
        <f t="shared" si="5"/>
        <v>0</v>
      </c>
    </row>
    <row r="168" spans="1:13" s="41" customFormat="1" ht="12" hidden="1" customHeight="1" outlineLevel="1" x14ac:dyDescent="0.2">
      <c r="A168" s="48" t="s">
        <v>27</v>
      </c>
      <c r="B168" s="49">
        <v>0</v>
      </c>
      <c r="C168" s="85">
        <v>0</v>
      </c>
      <c r="D168" s="51">
        <v>0</v>
      </c>
      <c r="E168" s="52">
        <v>0</v>
      </c>
      <c r="F168" s="52">
        <v>0</v>
      </c>
      <c r="G168" s="53" t="e">
        <v>#DIV/0!</v>
      </c>
      <c r="H168" s="50">
        <v>0</v>
      </c>
      <c r="I168" s="50">
        <v>0</v>
      </c>
      <c r="J168" s="54">
        <v>0</v>
      </c>
      <c r="K168" s="142">
        <f t="shared" si="6"/>
        <v>0</v>
      </c>
      <c r="L168" s="143">
        <f t="shared" si="5"/>
        <v>0</v>
      </c>
    </row>
    <row r="169" spans="1:13" s="41" customFormat="1" ht="12" hidden="1" customHeight="1" outlineLevel="2" x14ac:dyDescent="0.2">
      <c r="A169" s="55" t="s">
        <v>25</v>
      </c>
      <c r="B169" s="56">
        <v>0</v>
      </c>
      <c r="C169" s="86">
        <v>0</v>
      </c>
      <c r="D169" s="58">
        <v>0</v>
      </c>
      <c r="E169" s="59">
        <v>0</v>
      </c>
      <c r="F169" s="59">
        <v>0</v>
      </c>
      <c r="G169" s="60" t="e">
        <v>#DIV/0!</v>
      </c>
      <c r="H169" s="57">
        <v>0</v>
      </c>
      <c r="I169" s="57">
        <v>0</v>
      </c>
      <c r="J169" s="61">
        <v>0</v>
      </c>
      <c r="K169" s="142">
        <f t="shared" si="6"/>
        <v>0</v>
      </c>
      <c r="L169" s="143">
        <f t="shared" si="5"/>
        <v>0</v>
      </c>
    </row>
    <row r="170" spans="1:13" s="41" customFormat="1" ht="12" hidden="1" customHeight="1" outlineLevel="2" thickBot="1" x14ac:dyDescent="0.25">
      <c r="A170" s="63" t="s">
        <v>26</v>
      </c>
      <c r="B170" s="64">
        <v>0</v>
      </c>
      <c r="C170" s="87">
        <v>0</v>
      </c>
      <c r="D170" s="66">
        <v>0</v>
      </c>
      <c r="E170" s="67">
        <v>0</v>
      </c>
      <c r="F170" s="67">
        <v>0</v>
      </c>
      <c r="G170" s="68" t="e">
        <v>#DIV/0!</v>
      </c>
      <c r="H170" s="65">
        <v>0</v>
      </c>
      <c r="I170" s="65">
        <v>0</v>
      </c>
      <c r="J170" s="69">
        <v>0</v>
      </c>
      <c r="K170" s="142">
        <f t="shared" si="6"/>
        <v>0</v>
      </c>
      <c r="L170" s="143">
        <f t="shared" si="5"/>
        <v>0</v>
      </c>
    </row>
    <row r="171" spans="1:13" s="41" customFormat="1" ht="4.9000000000000004" hidden="1" customHeight="1" outlineLevel="1" thickBot="1" x14ac:dyDescent="0.25">
      <c r="A171" s="43"/>
      <c r="B171" s="44"/>
      <c r="C171" s="84"/>
      <c r="D171" s="45"/>
      <c r="E171" s="45"/>
      <c r="F171" s="46"/>
      <c r="G171" s="45"/>
      <c r="H171" s="46"/>
      <c r="I171" s="46"/>
      <c r="J171" s="47"/>
      <c r="K171" s="142">
        <f t="shared" si="6"/>
        <v>0</v>
      </c>
      <c r="L171" s="143">
        <f t="shared" si="5"/>
        <v>0</v>
      </c>
    </row>
    <row r="172" spans="1:13" s="41" customFormat="1" ht="12" hidden="1" customHeight="1" outlineLevel="1" x14ac:dyDescent="0.2">
      <c r="A172" s="48" t="s">
        <v>76</v>
      </c>
      <c r="B172" s="49">
        <v>0</v>
      </c>
      <c r="C172" s="85">
        <v>0</v>
      </c>
      <c r="D172" s="51">
        <v>0</v>
      </c>
      <c r="E172" s="52">
        <v>0</v>
      </c>
      <c r="F172" s="52">
        <v>0</v>
      </c>
      <c r="G172" s="53" t="e">
        <v>#DIV/0!</v>
      </c>
      <c r="H172" s="50">
        <v>0</v>
      </c>
      <c r="I172" s="50">
        <v>0</v>
      </c>
      <c r="J172" s="54">
        <v>0</v>
      </c>
      <c r="K172" s="142">
        <f t="shared" si="6"/>
        <v>0</v>
      </c>
      <c r="L172" s="143">
        <f t="shared" si="5"/>
        <v>0</v>
      </c>
    </row>
    <row r="173" spans="1:13" s="62" customFormat="1" hidden="1" outlineLevel="2" x14ac:dyDescent="0.2">
      <c r="A173" s="55" t="s">
        <v>77</v>
      </c>
      <c r="B173" s="56">
        <v>0</v>
      </c>
      <c r="C173" s="86">
        <v>0</v>
      </c>
      <c r="D173" s="58">
        <v>0</v>
      </c>
      <c r="E173" s="59">
        <v>0</v>
      </c>
      <c r="F173" s="59">
        <v>0</v>
      </c>
      <c r="G173" s="60" t="e">
        <v>#DIV/0!</v>
      </c>
      <c r="H173" s="57">
        <v>0</v>
      </c>
      <c r="I173" s="57">
        <v>0</v>
      </c>
      <c r="J173" s="61">
        <v>0</v>
      </c>
      <c r="K173" s="142">
        <f t="shared" si="6"/>
        <v>0</v>
      </c>
      <c r="L173" s="143">
        <f t="shared" si="5"/>
        <v>0</v>
      </c>
    </row>
    <row r="174" spans="1:13" s="62" customFormat="1" ht="12.75" hidden="1" outlineLevel="2" thickBot="1" x14ac:dyDescent="0.25">
      <c r="A174" s="63" t="s">
        <v>78</v>
      </c>
      <c r="B174" s="64">
        <v>0</v>
      </c>
      <c r="C174" s="87">
        <v>0</v>
      </c>
      <c r="D174" s="66">
        <v>0</v>
      </c>
      <c r="E174" s="67">
        <v>0</v>
      </c>
      <c r="F174" s="67">
        <v>0</v>
      </c>
      <c r="G174" s="68" t="e">
        <v>#DIV/0!</v>
      </c>
      <c r="H174" s="65">
        <v>0</v>
      </c>
      <c r="I174" s="65">
        <v>0</v>
      </c>
      <c r="J174" s="69">
        <v>0</v>
      </c>
      <c r="K174" s="142">
        <f t="shared" si="6"/>
        <v>0</v>
      </c>
      <c r="L174" s="143">
        <f t="shared" si="5"/>
        <v>0</v>
      </c>
    </row>
    <row r="175" spans="1:13" s="41" customFormat="1" ht="4.9000000000000004" hidden="1" customHeight="1" outlineLevel="1" thickBot="1" x14ac:dyDescent="0.25">
      <c r="A175" s="36"/>
      <c r="B175" s="37"/>
      <c r="C175" s="83"/>
      <c r="D175" s="38"/>
      <c r="E175" s="38"/>
      <c r="F175" s="39"/>
      <c r="G175" s="38"/>
      <c r="H175" s="39"/>
      <c r="I175" s="39"/>
      <c r="J175" s="40"/>
      <c r="K175" s="142">
        <f t="shared" si="6"/>
        <v>0</v>
      </c>
      <c r="L175" s="143">
        <f t="shared" si="5"/>
        <v>0</v>
      </c>
    </row>
    <row r="176" spans="1:13" s="41" customFormat="1" ht="12" hidden="1" customHeight="1" outlineLevel="1" x14ac:dyDescent="0.2">
      <c r="A176" s="48" t="s">
        <v>18</v>
      </c>
      <c r="B176" s="49">
        <v>0</v>
      </c>
      <c r="C176" s="85">
        <v>0</v>
      </c>
      <c r="D176" s="51">
        <v>0</v>
      </c>
      <c r="E176" s="52">
        <v>0</v>
      </c>
      <c r="F176" s="52">
        <v>0</v>
      </c>
      <c r="G176" s="53" t="e">
        <v>#DIV/0!</v>
      </c>
      <c r="H176" s="50">
        <v>0</v>
      </c>
      <c r="I176" s="50">
        <v>0</v>
      </c>
      <c r="J176" s="54">
        <v>0</v>
      </c>
      <c r="K176" s="142">
        <f t="shared" si="6"/>
        <v>0</v>
      </c>
      <c r="L176" s="143">
        <f t="shared" si="5"/>
        <v>0</v>
      </c>
    </row>
    <row r="177" spans="1:12" s="62" customFormat="1" hidden="1" outlineLevel="2" x14ac:dyDescent="0.2">
      <c r="A177" s="55" t="s">
        <v>2</v>
      </c>
      <c r="B177" s="56">
        <v>0</v>
      </c>
      <c r="C177" s="86">
        <v>0</v>
      </c>
      <c r="D177" s="58">
        <v>0</v>
      </c>
      <c r="E177" s="59">
        <v>0</v>
      </c>
      <c r="F177" s="59">
        <v>0</v>
      </c>
      <c r="G177" s="60" t="e">
        <v>#DIV/0!</v>
      </c>
      <c r="H177" s="57">
        <v>0</v>
      </c>
      <c r="I177" s="57">
        <v>0</v>
      </c>
      <c r="J177" s="61">
        <v>0</v>
      </c>
      <c r="K177" s="142">
        <f t="shared" si="6"/>
        <v>0</v>
      </c>
      <c r="L177" s="143">
        <f t="shared" si="5"/>
        <v>0</v>
      </c>
    </row>
    <row r="178" spans="1:12" s="62" customFormat="1" hidden="1" outlineLevel="2" x14ac:dyDescent="0.2">
      <c r="A178" s="55" t="s">
        <v>4</v>
      </c>
      <c r="B178" s="56">
        <v>0</v>
      </c>
      <c r="C178" s="86">
        <v>0</v>
      </c>
      <c r="D178" s="58">
        <v>0</v>
      </c>
      <c r="E178" s="59">
        <v>0</v>
      </c>
      <c r="F178" s="59">
        <v>0</v>
      </c>
      <c r="G178" s="60" t="e">
        <v>#DIV/0!</v>
      </c>
      <c r="H178" s="57">
        <v>0</v>
      </c>
      <c r="I178" s="57">
        <v>0</v>
      </c>
      <c r="J178" s="61">
        <v>0</v>
      </c>
      <c r="K178" s="142">
        <f t="shared" si="6"/>
        <v>0</v>
      </c>
      <c r="L178" s="143">
        <f t="shared" si="5"/>
        <v>0</v>
      </c>
    </row>
    <row r="179" spans="1:12" s="62" customFormat="1" hidden="1" outlineLevel="2" x14ac:dyDescent="0.2">
      <c r="A179" s="70" t="s">
        <v>3</v>
      </c>
      <c r="B179" s="71">
        <v>0</v>
      </c>
      <c r="C179" s="88">
        <v>0</v>
      </c>
      <c r="D179" s="73">
        <v>0</v>
      </c>
      <c r="E179" s="74">
        <v>0</v>
      </c>
      <c r="F179" s="74">
        <v>0</v>
      </c>
      <c r="G179" s="75" t="e">
        <v>#DIV/0!</v>
      </c>
      <c r="H179" s="72">
        <v>0</v>
      </c>
      <c r="I179" s="72">
        <v>0</v>
      </c>
      <c r="J179" s="76">
        <v>0</v>
      </c>
      <c r="K179" s="142">
        <f t="shared" si="6"/>
        <v>0</v>
      </c>
      <c r="L179" s="143">
        <f t="shared" si="5"/>
        <v>0</v>
      </c>
    </row>
    <row r="180" spans="1:12" s="62" customFormat="1" ht="12.75" hidden="1" outlineLevel="2" thickBot="1" x14ac:dyDescent="0.25">
      <c r="A180" s="70" t="s">
        <v>14</v>
      </c>
      <c r="B180" s="64">
        <v>0</v>
      </c>
      <c r="C180" s="88">
        <v>0</v>
      </c>
      <c r="D180" s="73">
        <v>0</v>
      </c>
      <c r="E180" s="74">
        <v>0</v>
      </c>
      <c r="F180" s="74">
        <v>0</v>
      </c>
      <c r="G180" s="68" t="e">
        <v>#DIV/0!</v>
      </c>
      <c r="H180" s="65">
        <v>0</v>
      </c>
      <c r="I180" s="65">
        <v>0</v>
      </c>
      <c r="J180" s="69">
        <v>0</v>
      </c>
      <c r="K180" s="142">
        <f t="shared" si="6"/>
        <v>0</v>
      </c>
      <c r="L180" s="143">
        <f t="shared" si="5"/>
        <v>0</v>
      </c>
    </row>
    <row r="181" spans="1:12" ht="4.9000000000000004" hidden="1" customHeight="1" outlineLevel="1" thickBot="1" x14ac:dyDescent="0.25">
      <c r="A181" s="36"/>
      <c r="B181" s="37"/>
      <c r="C181" s="83"/>
      <c r="D181" s="38"/>
      <c r="E181" s="38"/>
      <c r="F181" s="39"/>
      <c r="G181" s="38"/>
      <c r="H181" s="39"/>
      <c r="I181" s="39"/>
      <c r="J181" s="40"/>
      <c r="K181" s="142">
        <f t="shared" si="6"/>
        <v>0</v>
      </c>
      <c r="L181" s="143">
        <f t="shared" si="5"/>
        <v>0</v>
      </c>
    </row>
    <row r="182" spans="1:12" s="41" customFormat="1" ht="12" hidden="1" customHeight="1" outlineLevel="1" x14ac:dyDescent="0.2">
      <c r="A182" s="48" t="s">
        <v>19</v>
      </c>
      <c r="B182" s="49">
        <v>0</v>
      </c>
      <c r="C182" s="85">
        <v>0</v>
      </c>
      <c r="D182" s="51">
        <v>0</v>
      </c>
      <c r="E182" s="52">
        <v>0</v>
      </c>
      <c r="F182" s="52">
        <v>0</v>
      </c>
      <c r="G182" s="53" t="e">
        <v>#DIV/0!</v>
      </c>
      <c r="H182" s="50">
        <v>0</v>
      </c>
      <c r="I182" s="50">
        <v>0</v>
      </c>
      <c r="J182" s="54">
        <v>0</v>
      </c>
      <c r="K182" s="142">
        <f t="shared" si="6"/>
        <v>0</v>
      </c>
      <c r="L182" s="143">
        <f t="shared" si="5"/>
        <v>0</v>
      </c>
    </row>
    <row r="183" spans="1:12" s="62" customFormat="1" hidden="1" outlineLevel="2" x14ac:dyDescent="0.2">
      <c r="A183" s="55" t="s">
        <v>32</v>
      </c>
      <c r="B183" s="56">
        <v>0</v>
      </c>
      <c r="C183" s="86">
        <v>0</v>
      </c>
      <c r="D183" s="58">
        <v>0</v>
      </c>
      <c r="E183" s="59">
        <v>0</v>
      </c>
      <c r="F183" s="59">
        <v>0</v>
      </c>
      <c r="G183" s="60" t="e">
        <v>#DIV/0!</v>
      </c>
      <c r="H183" s="57">
        <v>0</v>
      </c>
      <c r="I183" s="57">
        <v>0</v>
      </c>
      <c r="J183" s="61">
        <v>0</v>
      </c>
      <c r="K183" s="142">
        <f t="shared" si="6"/>
        <v>0</v>
      </c>
      <c r="L183" s="143">
        <f t="shared" si="5"/>
        <v>0</v>
      </c>
    </row>
    <row r="184" spans="1:12" s="62" customFormat="1" hidden="1" outlineLevel="2" x14ac:dyDescent="0.2">
      <c r="A184" s="55" t="s">
        <v>50</v>
      </c>
      <c r="B184" s="56">
        <v>0</v>
      </c>
      <c r="C184" s="86">
        <v>0</v>
      </c>
      <c r="D184" s="58">
        <v>0</v>
      </c>
      <c r="E184" s="59">
        <v>0</v>
      </c>
      <c r="F184" s="59">
        <v>0</v>
      </c>
      <c r="G184" s="60" t="e">
        <v>#DIV/0!</v>
      </c>
      <c r="H184" s="57">
        <v>0</v>
      </c>
      <c r="I184" s="57">
        <v>0</v>
      </c>
      <c r="J184" s="61">
        <v>0</v>
      </c>
      <c r="K184" s="142">
        <f t="shared" si="6"/>
        <v>0</v>
      </c>
      <c r="L184" s="143">
        <f t="shared" si="5"/>
        <v>0</v>
      </c>
    </row>
    <row r="185" spans="1:12" s="62" customFormat="1" hidden="1" outlineLevel="2" x14ac:dyDescent="0.2">
      <c r="A185" s="70" t="s">
        <v>34</v>
      </c>
      <c r="B185" s="71">
        <v>0</v>
      </c>
      <c r="C185" s="88">
        <v>0</v>
      </c>
      <c r="D185" s="73">
        <v>0</v>
      </c>
      <c r="E185" s="74">
        <v>0</v>
      </c>
      <c r="F185" s="74">
        <v>0</v>
      </c>
      <c r="G185" s="75" t="e">
        <v>#DIV/0!</v>
      </c>
      <c r="H185" s="72">
        <v>0</v>
      </c>
      <c r="I185" s="72">
        <v>0</v>
      </c>
      <c r="J185" s="76">
        <v>0</v>
      </c>
      <c r="K185" s="142">
        <f t="shared" si="6"/>
        <v>0</v>
      </c>
      <c r="L185" s="143">
        <f t="shared" si="5"/>
        <v>0</v>
      </c>
    </row>
    <row r="186" spans="1:12" s="62" customFormat="1" ht="12.75" hidden="1" outlineLevel="2" thickBot="1" x14ac:dyDescent="0.25">
      <c r="A186" s="63" t="s">
        <v>14</v>
      </c>
      <c r="B186" s="64">
        <v>0</v>
      </c>
      <c r="C186" s="87">
        <v>0</v>
      </c>
      <c r="D186" s="66">
        <v>0</v>
      </c>
      <c r="E186" s="67">
        <v>0</v>
      </c>
      <c r="F186" s="67">
        <v>0</v>
      </c>
      <c r="G186" s="68" t="e">
        <v>#DIV/0!</v>
      </c>
      <c r="H186" s="65">
        <v>0</v>
      </c>
      <c r="I186" s="65">
        <v>0</v>
      </c>
      <c r="J186" s="69">
        <v>0</v>
      </c>
      <c r="K186" s="142">
        <f t="shared" si="6"/>
        <v>0</v>
      </c>
      <c r="L186" s="143">
        <f t="shared" si="5"/>
        <v>0</v>
      </c>
    </row>
    <row r="187" spans="1:12" s="41" customFormat="1" ht="4.9000000000000004" hidden="1" customHeight="1" outlineLevel="1" thickBot="1" x14ac:dyDescent="0.25">
      <c r="A187" s="36"/>
      <c r="B187" s="37"/>
      <c r="C187" s="83"/>
      <c r="D187" s="38"/>
      <c r="E187" s="38"/>
      <c r="F187" s="39"/>
      <c r="G187" s="38"/>
      <c r="H187" s="39"/>
      <c r="I187" s="39"/>
      <c r="J187" s="40"/>
      <c r="K187" s="142">
        <f t="shared" si="6"/>
        <v>0</v>
      </c>
      <c r="L187" s="143">
        <f t="shared" si="5"/>
        <v>0</v>
      </c>
    </row>
    <row r="188" spans="1:12" s="41" customFormat="1" ht="12" hidden="1" customHeight="1" outlineLevel="1" x14ac:dyDescent="0.2">
      <c r="A188" s="48" t="s">
        <v>20</v>
      </c>
      <c r="B188" s="49">
        <v>0</v>
      </c>
      <c r="C188" s="85">
        <v>0</v>
      </c>
      <c r="D188" s="51">
        <v>0</v>
      </c>
      <c r="E188" s="52">
        <v>0</v>
      </c>
      <c r="F188" s="52">
        <v>0</v>
      </c>
      <c r="G188" s="53" t="e">
        <v>#DIV/0!</v>
      </c>
      <c r="H188" s="50">
        <v>0</v>
      </c>
      <c r="I188" s="50">
        <v>0</v>
      </c>
      <c r="J188" s="54">
        <v>0</v>
      </c>
      <c r="K188" s="142">
        <f t="shared" si="6"/>
        <v>0</v>
      </c>
      <c r="L188" s="143">
        <f t="shared" si="5"/>
        <v>0</v>
      </c>
    </row>
    <row r="189" spans="1:12" s="62" customFormat="1" hidden="1" outlineLevel="2" x14ac:dyDescent="0.2">
      <c r="A189" s="55" t="s">
        <v>15</v>
      </c>
      <c r="B189" s="56">
        <v>0</v>
      </c>
      <c r="C189" s="86">
        <v>0</v>
      </c>
      <c r="D189" s="58">
        <v>0</v>
      </c>
      <c r="E189" s="59">
        <v>0</v>
      </c>
      <c r="F189" s="59">
        <v>0</v>
      </c>
      <c r="G189" s="60" t="e">
        <v>#DIV/0!</v>
      </c>
      <c r="H189" s="57">
        <v>0</v>
      </c>
      <c r="I189" s="57">
        <v>0</v>
      </c>
      <c r="J189" s="61">
        <v>0</v>
      </c>
      <c r="K189" s="142">
        <f t="shared" si="6"/>
        <v>0</v>
      </c>
      <c r="L189" s="143">
        <f t="shared" si="5"/>
        <v>0</v>
      </c>
    </row>
    <row r="190" spans="1:12" s="62" customFormat="1" hidden="1" outlineLevel="2" x14ac:dyDescent="0.2">
      <c r="A190" s="55" t="s">
        <v>16</v>
      </c>
      <c r="B190" s="56">
        <v>0</v>
      </c>
      <c r="C190" s="86">
        <v>0</v>
      </c>
      <c r="D190" s="58">
        <v>0</v>
      </c>
      <c r="E190" s="59">
        <v>0</v>
      </c>
      <c r="F190" s="59">
        <v>0</v>
      </c>
      <c r="G190" s="60" t="e">
        <v>#DIV/0!</v>
      </c>
      <c r="H190" s="57">
        <v>0</v>
      </c>
      <c r="I190" s="57">
        <v>0</v>
      </c>
      <c r="J190" s="61">
        <v>0</v>
      </c>
      <c r="K190" s="142">
        <f t="shared" si="6"/>
        <v>0</v>
      </c>
      <c r="L190" s="143">
        <f t="shared" si="5"/>
        <v>0</v>
      </c>
    </row>
    <row r="191" spans="1:12" s="62" customFormat="1" hidden="1" outlineLevel="2" x14ac:dyDescent="0.2">
      <c r="A191" s="55" t="s">
        <v>17</v>
      </c>
      <c r="B191" s="56">
        <v>0</v>
      </c>
      <c r="C191" s="86">
        <v>0</v>
      </c>
      <c r="D191" s="58">
        <v>0</v>
      </c>
      <c r="E191" s="59">
        <v>0</v>
      </c>
      <c r="F191" s="59">
        <v>0</v>
      </c>
      <c r="G191" s="60" t="e">
        <v>#DIV/0!</v>
      </c>
      <c r="H191" s="57">
        <v>0</v>
      </c>
      <c r="I191" s="57">
        <v>0</v>
      </c>
      <c r="J191" s="61">
        <v>0</v>
      </c>
      <c r="K191" s="142">
        <f t="shared" si="6"/>
        <v>0</v>
      </c>
      <c r="L191" s="143">
        <f t="shared" si="5"/>
        <v>0</v>
      </c>
    </row>
    <row r="192" spans="1:12" s="62" customFormat="1" ht="12.75" hidden="1" outlineLevel="2" thickBot="1" x14ac:dyDescent="0.25">
      <c r="A192" s="63" t="s">
        <v>14</v>
      </c>
      <c r="B192" s="64">
        <v>0</v>
      </c>
      <c r="C192" s="87">
        <v>0</v>
      </c>
      <c r="D192" s="66">
        <v>0</v>
      </c>
      <c r="E192" s="67">
        <v>0</v>
      </c>
      <c r="F192" s="67">
        <v>0</v>
      </c>
      <c r="G192" s="68" t="e">
        <v>#DIV/0!</v>
      </c>
      <c r="H192" s="65">
        <v>0</v>
      </c>
      <c r="I192" s="65">
        <v>0</v>
      </c>
      <c r="J192" s="69">
        <v>0</v>
      </c>
      <c r="K192" s="142">
        <f t="shared" si="6"/>
        <v>0</v>
      </c>
      <c r="L192" s="143">
        <f t="shared" si="5"/>
        <v>0</v>
      </c>
    </row>
    <row r="193" spans="1:12" s="41" customFormat="1" ht="4.9000000000000004" hidden="1" customHeight="1" outlineLevel="1" thickBot="1" x14ac:dyDescent="0.25">
      <c r="A193" s="36"/>
      <c r="B193" s="37"/>
      <c r="C193" s="83"/>
      <c r="D193" s="38"/>
      <c r="E193" s="38"/>
      <c r="F193" s="39"/>
      <c r="G193" s="38"/>
      <c r="H193" s="39"/>
      <c r="I193" s="39"/>
      <c r="J193" s="40"/>
      <c r="K193" s="142">
        <f t="shared" si="6"/>
        <v>0</v>
      </c>
      <c r="L193" s="143">
        <f t="shared" si="5"/>
        <v>0</v>
      </c>
    </row>
    <row r="194" spans="1:12" s="41" customFormat="1" ht="12" hidden="1" customHeight="1" outlineLevel="1" x14ac:dyDescent="0.2">
      <c r="A194" s="48" t="s">
        <v>30</v>
      </c>
      <c r="B194" s="49">
        <v>0</v>
      </c>
      <c r="C194" s="85">
        <v>0</v>
      </c>
      <c r="D194" s="51">
        <v>0</v>
      </c>
      <c r="E194" s="52">
        <v>0</v>
      </c>
      <c r="F194" s="52">
        <v>0</v>
      </c>
      <c r="G194" s="53" t="e">
        <v>#DIV/0!</v>
      </c>
      <c r="H194" s="50">
        <v>0</v>
      </c>
      <c r="I194" s="50">
        <v>0</v>
      </c>
      <c r="J194" s="54">
        <v>0</v>
      </c>
      <c r="K194" s="142">
        <f t="shared" si="6"/>
        <v>0</v>
      </c>
      <c r="L194" s="143">
        <f t="shared" si="5"/>
        <v>0</v>
      </c>
    </row>
    <row r="195" spans="1:12" s="62" customFormat="1" hidden="1" outlineLevel="2" x14ac:dyDescent="0.2">
      <c r="A195" s="55" t="s">
        <v>28</v>
      </c>
      <c r="B195" s="56">
        <v>0</v>
      </c>
      <c r="C195" s="86">
        <v>0</v>
      </c>
      <c r="D195" s="58">
        <v>0</v>
      </c>
      <c r="E195" s="59">
        <v>0</v>
      </c>
      <c r="F195" s="59">
        <v>0</v>
      </c>
      <c r="G195" s="60" t="e">
        <v>#DIV/0!</v>
      </c>
      <c r="H195" s="57">
        <v>0</v>
      </c>
      <c r="I195" s="57">
        <v>0</v>
      </c>
      <c r="J195" s="61">
        <v>0</v>
      </c>
      <c r="K195" s="142">
        <f t="shared" si="6"/>
        <v>0</v>
      </c>
      <c r="L195" s="143">
        <f t="shared" si="5"/>
        <v>0</v>
      </c>
    </row>
    <row r="196" spans="1:12" s="62" customFormat="1" hidden="1" outlineLevel="2" x14ac:dyDescent="0.2">
      <c r="A196" s="55" t="s">
        <v>46</v>
      </c>
      <c r="B196" s="56">
        <v>0</v>
      </c>
      <c r="C196" s="86">
        <v>0</v>
      </c>
      <c r="D196" s="58">
        <v>0</v>
      </c>
      <c r="E196" s="59">
        <v>0</v>
      </c>
      <c r="F196" s="59">
        <v>0</v>
      </c>
      <c r="G196" s="60" t="e">
        <v>#DIV/0!</v>
      </c>
      <c r="H196" s="57">
        <v>0</v>
      </c>
      <c r="I196" s="57">
        <v>0</v>
      </c>
      <c r="J196" s="61">
        <v>0</v>
      </c>
      <c r="K196" s="142">
        <f t="shared" si="6"/>
        <v>0</v>
      </c>
      <c r="L196" s="143">
        <f t="shared" si="5"/>
        <v>0</v>
      </c>
    </row>
    <row r="197" spans="1:12" s="62" customFormat="1" ht="12.75" hidden="1" outlineLevel="2" thickBot="1" x14ac:dyDescent="0.25">
      <c r="A197" s="70" t="s">
        <v>29</v>
      </c>
      <c r="B197" s="64">
        <v>0</v>
      </c>
      <c r="C197" s="88">
        <v>0</v>
      </c>
      <c r="D197" s="73">
        <v>0</v>
      </c>
      <c r="E197" s="74">
        <v>0</v>
      </c>
      <c r="F197" s="74"/>
      <c r="G197" s="68" t="e">
        <v>#DIV/0!</v>
      </c>
      <c r="H197" s="65">
        <v>0</v>
      </c>
      <c r="I197" s="65">
        <v>0</v>
      </c>
      <c r="J197" s="69">
        <v>0</v>
      </c>
      <c r="K197" s="142">
        <f t="shared" si="6"/>
        <v>0</v>
      </c>
      <c r="L197" s="143">
        <f t="shared" si="5"/>
        <v>0</v>
      </c>
    </row>
    <row r="198" spans="1:12" s="41" customFormat="1" ht="4.9000000000000004" hidden="1" customHeight="1" outlineLevel="1" thickBot="1" x14ac:dyDescent="0.25">
      <c r="A198" s="36"/>
      <c r="B198" s="37"/>
      <c r="C198" s="83"/>
      <c r="D198" s="38"/>
      <c r="E198" s="38"/>
      <c r="F198" s="39"/>
      <c r="G198" s="38"/>
      <c r="H198" s="39"/>
      <c r="I198" s="39"/>
      <c r="J198" s="40"/>
      <c r="K198" s="142">
        <f t="shared" si="6"/>
        <v>0</v>
      </c>
      <c r="L198" s="143">
        <f t="shared" si="5"/>
        <v>0</v>
      </c>
    </row>
    <row r="199" spans="1:12" s="41" customFormat="1" ht="12" hidden="1" customHeight="1" outlineLevel="1" x14ac:dyDescent="0.2">
      <c r="A199" s="48" t="s">
        <v>23</v>
      </c>
      <c r="B199" s="49">
        <v>0</v>
      </c>
      <c r="C199" s="85">
        <v>0</v>
      </c>
      <c r="D199" s="51">
        <v>0</v>
      </c>
      <c r="E199" s="52">
        <v>0</v>
      </c>
      <c r="F199" s="52">
        <v>0</v>
      </c>
      <c r="G199" s="53" t="e">
        <v>#DIV/0!</v>
      </c>
      <c r="H199" s="50">
        <v>0</v>
      </c>
      <c r="I199" s="50">
        <v>0</v>
      </c>
      <c r="J199" s="54">
        <v>0</v>
      </c>
      <c r="K199" s="142">
        <f t="shared" si="6"/>
        <v>0</v>
      </c>
      <c r="L199" s="143">
        <f t="shared" si="5"/>
        <v>0</v>
      </c>
    </row>
    <row r="200" spans="1:12" s="62" customFormat="1" hidden="1" outlineLevel="2" x14ac:dyDescent="0.2">
      <c r="A200" s="55" t="s">
        <v>22</v>
      </c>
      <c r="B200" s="56">
        <v>0</v>
      </c>
      <c r="C200" s="86">
        <v>0</v>
      </c>
      <c r="D200" s="58">
        <v>0</v>
      </c>
      <c r="E200" s="59">
        <v>0</v>
      </c>
      <c r="F200" s="59">
        <v>0</v>
      </c>
      <c r="G200" s="60" t="e">
        <v>#DIV/0!</v>
      </c>
      <c r="H200" s="57">
        <v>0</v>
      </c>
      <c r="I200" s="57">
        <v>0</v>
      </c>
      <c r="J200" s="61">
        <v>0</v>
      </c>
      <c r="K200" s="142">
        <f t="shared" si="6"/>
        <v>0</v>
      </c>
      <c r="L200" s="143">
        <f t="shared" ref="L200:L212" si="7">K200/$F$7*100</f>
        <v>0</v>
      </c>
    </row>
    <row r="201" spans="1:12" s="62" customFormat="1" ht="12.75" hidden="1" outlineLevel="2" thickBot="1" x14ac:dyDescent="0.25">
      <c r="A201" s="63" t="s">
        <v>21</v>
      </c>
      <c r="B201" s="64">
        <v>0</v>
      </c>
      <c r="C201" s="87">
        <v>0</v>
      </c>
      <c r="D201" s="66">
        <v>0</v>
      </c>
      <c r="E201" s="67">
        <v>0</v>
      </c>
      <c r="F201" s="67">
        <v>0</v>
      </c>
      <c r="G201" s="68" t="e">
        <v>#DIV/0!</v>
      </c>
      <c r="H201" s="65">
        <v>0</v>
      </c>
      <c r="I201" s="65">
        <v>0</v>
      </c>
      <c r="J201" s="69">
        <v>0</v>
      </c>
      <c r="K201" s="142">
        <f t="shared" si="6"/>
        <v>0</v>
      </c>
      <c r="L201" s="143">
        <f t="shared" si="7"/>
        <v>0</v>
      </c>
    </row>
    <row r="202" spans="1:12" s="41" customFormat="1" ht="4.9000000000000004" hidden="1" customHeight="1" outlineLevel="1" thickBot="1" x14ac:dyDescent="0.25">
      <c r="A202" s="36"/>
      <c r="B202" s="37"/>
      <c r="C202" s="83"/>
      <c r="D202" s="38"/>
      <c r="E202" s="38"/>
      <c r="F202" s="39"/>
      <c r="G202" s="38"/>
      <c r="H202" s="39"/>
      <c r="I202" s="39"/>
      <c r="J202" s="40"/>
      <c r="K202" s="142">
        <f t="shared" si="6"/>
        <v>0</v>
      </c>
      <c r="L202" s="143">
        <f t="shared" si="7"/>
        <v>0</v>
      </c>
    </row>
    <row r="203" spans="1:12" s="41" customFormat="1" ht="12" hidden="1" customHeight="1" outlineLevel="1" x14ac:dyDescent="0.2">
      <c r="A203" s="48" t="s">
        <v>8</v>
      </c>
      <c r="B203" s="49">
        <v>0</v>
      </c>
      <c r="C203" s="85">
        <v>0</v>
      </c>
      <c r="D203" s="51">
        <v>0</v>
      </c>
      <c r="E203" s="52">
        <v>0</v>
      </c>
      <c r="F203" s="52">
        <v>0</v>
      </c>
      <c r="G203" s="53" t="e">
        <v>#DIV/0!</v>
      </c>
      <c r="H203" s="50">
        <v>0</v>
      </c>
      <c r="I203" s="50">
        <v>0</v>
      </c>
      <c r="J203" s="54">
        <v>0</v>
      </c>
      <c r="K203" s="142">
        <f t="shared" si="6"/>
        <v>0</v>
      </c>
      <c r="L203" s="143">
        <f t="shared" si="7"/>
        <v>0</v>
      </c>
    </row>
    <row r="204" spans="1:12" s="62" customFormat="1" hidden="1" outlineLevel="2" x14ac:dyDescent="0.2">
      <c r="A204" s="55" t="s">
        <v>9</v>
      </c>
      <c r="B204" s="56">
        <v>0</v>
      </c>
      <c r="C204" s="86">
        <v>0</v>
      </c>
      <c r="D204" s="58">
        <v>0</v>
      </c>
      <c r="E204" s="59">
        <v>0</v>
      </c>
      <c r="F204" s="59">
        <v>0</v>
      </c>
      <c r="G204" s="60" t="e">
        <v>#DIV/0!</v>
      </c>
      <c r="H204" s="57">
        <v>0</v>
      </c>
      <c r="I204" s="57">
        <v>0</v>
      </c>
      <c r="J204" s="61">
        <v>0</v>
      </c>
      <c r="K204" s="142">
        <f t="shared" ref="K204:K212" si="8">F204</f>
        <v>0</v>
      </c>
      <c r="L204" s="143">
        <f t="shared" si="7"/>
        <v>0</v>
      </c>
    </row>
    <row r="205" spans="1:12" s="62" customFormat="1" ht="12.75" hidden="1" outlineLevel="2" thickBot="1" x14ac:dyDescent="0.25">
      <c r="A205" s="63" t="s">
        <v>24</v>
      </c>
      <c r="B205" s="64">
        <v>0</v>
      </c>
      <c r="C205" s="87">
        <v>0</v>
      </c>
      <c r="D205" s="66">
        <v>0</v>
      </c>
      <c r="E205" s="67">
        <v>0</v>
      </c>
      <c r="F205" s="67">
        <v>0</v>
      </c>
      <c r="G205" s="68" t="e">
        <v>#DIV/0!</v>
      </c>
      <c r="H205" s="65">
        <v>0</v>
      </c>
      <c r="I205" s="65">
        <v>0</v>
      </c>
      <c r="J205" s="69">
        <v>0</v>
      </c>
      <c r="K205" s="142">
        <f t="shared" si="8"/>
        <v>0</v>
      </c>
      <c r="L205" s="143">
        <f t="shared" si="7"/>
        <v>0</v>
      </c>
    </row>
    <row r="206" spans="1:12" s="41" customFormat="1" ht="4.9000000000000004" hidden="1" customHeight="1" outlineLevel="1" thickBot="1" x14ac:dyDescent="0.25">
      <c r="A206" s="36"/>
      <c r="B206" s="37"/>
      <c r="C206" s="83"/>
      <c r="D206" s="38"/>
      <c r="E206" s="38"/>
      <c r="F206" s="39"/>
      <c r="G206" s="38"/>
      <c r="H206" s="39"/>
      <c r="I206" s="39"/>
      <c r="J206" s="40"/>
      <c r="K206" s="142">
        <f t="shared" si="8"/>
        <v>0</v>
      </c>
      <c r="L206" s="143">
        <f t="shared" si="7"/>
        <v>0</v>
      </c>
    </row>
    <row r="207" spans="1:12" s="62" customFormat="1" hidden="1" outlineLevel="1" x14ac:dyDescent="0.2">
      <c r="A207" s="48" t="s">
        <v>55</v>
      </c>
      <c r="B207" s="49">
        <v>0</v>
      </c>
      <c r="C207" s="85">
        <v>0</v>
      </c>
      <c r="D207" s="51">
        <v>0</v>
      </c>
      <c r="E207" s="52">
        <v>0</v>
      </c>
      <c r="F207" s="52">
        <v>0</v>
      </c>
      <c r="G207" s="53" t="e">
        <v>#DIV/0!</v>
      </c>
      <c r="H207" s="50">
        <v>0</v>
      </c>
      <c r="I207" s="50">
        <v>0</v>
      </c>
      <c r="J207" s="54">
        <v>0</v>
      </c>
      <c r="K207" s="142">
        <f t="shared" si="8"/>
        <v>0</v>
      </c>
      <c r="L207" s="143">
        <f t="shared" si="7"/>
        <v>0</v>
      </c>
    </row>
    <row r="208" spans="1:12" s="62" customFormat="1" hidden="1" outlineLevel="2" x14ac:dyDescent="0.2">
      <c r="A208" s="55" t="s">
        <v>56</v>
      </c>
      <c r="B208" s="56">
        <v>0</v>
      </c>
      <c r="C208" s="86">
        <v>0</v>
      </c>
      <c r="D208" s="58">
        <v>0</v>
      </c>
      <c r="E208" s="59">
        <v>0</v>
      </c>
      <c r="F208" s="59">
        <v>0</v>
      </c>
      <c r="G208" s="60" t="e">
        <v>#DIV/0!</v>
      </c>
      <c r="H208" s="57">
        <v>0</v>
      </c>
      <c r="I208" s="57">
        <v>0</v>
      </c>
      <c r="J208" s="61">
        <v>0</v>
      </c>
      <c r="K208" s="142">
        <f t="shared" si="8"/>
        <v>0</v>
      </c>
      <c r="L208" s="143">
        <f t="shared" si="7"/>
        <v>0</v>
      </c>
    </row>
    <row r="209" spans="1:12" s="62" customFormat="1" hidden="1" outlineLevel="2" x14ac:dyDescent="0.2">
      <c r="A209" s="55" t="s">
        <v>57</v>
      </c>
      <c r="B209" s="56">
        <v>0</v>
      </c>
      <c r="C209" s="86">
        <v>0</v>
      </c>
      <c r="D209" s="58">
        <v>0</v>
      </c>
      <c r="E209" s="59">
        <v>0</v>
      </c>
      <c r="F209" s="59">
        <v>0</v>
      </c>
      <c r="G209" s="60" t="e">
        <v>#DIV/0!</v>
      </c>
      <c r="H209" s="57">
        <v>0</v>
      </c>
      <c r="I209" s="57">
        <v>0</v>
      </c>
      <c r="J209" s="61">
        <v>0</v>
      </c>
      <c r="K209" s="142">
        <f t="shared" si="8"/>
        <v>0</v>
      </c>
      <c r="L209" s="143">
        <f t="shared" si="7"/>
        <v>0</v>
      </c>
    </row>
    <row r="210" spans="1:12" s="62" customFormat="1" ht="12.75" hidden="1" outlineLevel="2" thickBot="1" x14ac:dyDescent="0.25">
      <c r="A210" s="70" t="s">
        <v>14</v>
      </c>
      <c r="B210" s="64">
        <v>0</v>
      </c>
      <c r="C210" s="88">
        <v>0</v>
      </c>
      <c r="D210" s="73">
        <v>0</v>
      </c>
      <c r="E210" s="74">
        <v>0</v>
      </c>
      <c r="F210" s="74">
        <v>0</v>
      </c>
      <c r="G210" s="68" t="e">
        <v>#DIV/0!</v>
      </c>
      <c r="H210" s="65">
        <v>0</v>
      </c>
      <c r="I210" s="65">
        <v>0</v>
      </c>
      <c r="J210" s="69">
        <v>0</v>
      </c>
      <c r="K210" s="142">
        <f t="shared" si="8"/>
        <v>0</v>
      </c>
      <c r="L210" s="143">
        <f t="shared" si="7"/>
        <v>0</v>
      </c>
    </row>
    <row r="211" spans="1:12" s="41" customFormat="1" ht="4.9000000000000004" hidden="1" customHeight="1" outlineLevel="1" thickBot="1" x14ac:dyDescent="0.25">
      <c r="A211" s="36"/>
      <c r="B211" s="37"/>
      <c r="C211" s="83"/>
      <c r="D211" s="38"/>
      <c r="E211" s="38"/>
      <c r="F211" s="39"/>
      <c r="G211" s="38"/>
      <c r="H211" s="39"/>
      <c r="I211" s="39"/>
      <c r="J211" s="40"/>
      <c r="K211" s="142">
        <f t="shared" si="8"/>
        <v>0</v>
      </c>
      <c r="L211" s="143">
        <f t="shared" si="7"/>
        <v>0</v>
      </c>
    </row>
    <row r="212" spans="1:12" s="41" customFormat="1" ht="12.75" collapsed="1" thickBot="1" x14ac:dyDescent="0.25">
      <c r="A212" s="97" t="s">
        <v>5</v>
      </c>
      <c r="B212" s="98">
        <v>12154</v>
      </c>
      <c r="C212" s="99">
        <v>107230863.78000024</v>
      </c>
      <c r="D212" s="100">
        <v>42460477.53000018</v>
      </c>
      <c r="E212" s="101">
        <v>0</v>
      </c>
      <c r="F212" s="101">
        <v>149691341.30999979</v>
      </c>
      <c r="G212" s="102">
        <v>12316.220282211601</v>
      </c>
      <c r="H212" s="103">
        <v>380966.15</v>
      </c>
      <c r="I212" s="103">
        <v>306225.65000000002</v>
      </c>
      <c r="J212" s="104">
        <v>404542.82000000007</v>
      </c>
      <c r="K212" s="142">
        <f t="shared" si="8"/>
        <v>149691341.30999979</v>
      </c>
      <c r="L212" s="143">
        <f t="shared" si="7"/>
        <v>100</v>
      </c>
    </row>
    <row r="213" spans="1:12" ht="12.75" thickBot="1" x14ac:dyDescent="0.25">
      <c r="A213" s="77"/>
    </row>
    <row r="214" spans="1:12" s="7" customFormat="1" ht="15" customHeight="1" thickBot="1" x14ac:dyDescent="0.25">
      <c r="A214" s="108" t="s">
        <v>10</v>
      </c>
      <c r="B214" s="109"/>
      <c r="C214" s="109"/>
      <c r="D214" s="109"/>
      <c r="E214" s="110"/>
      <c r="F214" s="106"/>
      <c r="G214" s="159" t="s">
        <v>68</v>
      </c>
      <c r="H214" s="160"/>
      <c r="I214" s="161"/>
      <c r="K214" s="138"/>
      <c r="L214" s="139"/>
    </row>
    <row r="215" spans="1:12" ht="42" customHeight="1" x14ac:dyDescent="0.2">
      <c r="A215" s="144"/>
      <c r="B215" s="145"/>
      <c r="C215" s="145"/>
      <c r="D215" s="145"/>
      <c r="E215" s="146"/>
      <c r="F215" s="107"/>
      <c r="G215" s="157" t="s">
        <v>69</v>
      </c>
      <c r="H215" s="158"/>
      <c r="I215" s="124" t="s">
        <v>81</v>
      </c>
      <c r="J215" s="3"/>
    </row>
    <row r="216" spans="1:12" ht="18.75" customHeight="1" x14ac:dyDescent="0.2">
      <c r="A216" s="147"/>
      <c r="B216" s="148"/>
      <c r="C216" s="148"/>
      <c r="D216" s="148"/>
      <c r="E216" s="149"/>
      <c r="F216" s="107"/>
      <c r="G216" s="155" t="s">
        <v>70</v>
      </c>
      <c r="H216" s="156"/>
      <c r="I216" s="125">
        <v>42370</v>
      </c>
      <c r="J216" s="3"/>
    </row>
    <row r="217" spans="1:12" ht="15" customHeight="1" thickBot="1" x14ac:dyDescent="0.25">
      <c r="A217" s="150"/>
      <c r="B217" s="151"/>
      <c r="C217" s="151"/>
      <c r="D217" s="151"/>
      <c r="E217" s="152"/>
      <c r="F217" s="107"/>
      <c r="G217" s="153" t="s">
        <v>71</v>
      </c>
      <c r="H217" s="154"/>
      <c r="I217" s="111">
        <v>17135286.229999978</v>
      </c>
      <c r="J217" s="3"/>
    </row>
    <row r="219" spans="1:12" ht="12.75" x14ac:dyDescent="0.2">
      <c r="A219" s="114"/>
      <c r="B219" s="114"/>
      <c r="C219" s="114"/>
      <c r="D219" s="115"/>
      <c r="E219" s="115"/>
      <c r="F219" s="115"/>
      <c r="G219" s="115"/>
      <c r="I219" s="6"/>
      <c r="J219" s="3"/>
    </row>
    <row r="220" spans="1:12" ht="37.5" customHeight="1" x14ac:dyDescent="0.2">
      <c r="A220" s="190"/>
      <c r="B220" s="190"/>
      <c r="C220" s="190"/>
      <c r="D220" s="190"/>
      <c r="E220" s="190"/>
      <c r="F220" s="190"/>
      <c r="G220" s="190"/>
      <c r="I220" s="116"/>
      <c r="J220" s="3"/>
    </row>
    <row r="221" spans="1:12" ht="12.75" x14ac:dyDescent="0.2">
      <c r="A221" s="116"/>
      <c r="B221" s="116"/>
      <c r="C221" s="116"/>
      <c r="D221" s="117"/>
      <c r="E221" s="117"/>
      <c r="F221" s="117"/>
      <c r="G221" s="113"/>
      <c r="I221" s="117"/>
      <c r="J221" s="3"/>
    </row>
    <row r="222" spans="1:12" ht="12.75" x14ac:dyDescent="0.2">
      <c r="A222" s="118"/>
      <c r="B222" s="118"/>
      <c r="C222" s="114"/>
      <c r="D222" s="115"/>
      <c r="E222" s="115"/>
      <c r="F222" s="115"/>
      <c r="G222" s="113"/>
      <c r="I222" s="116"/>
      <c r="J222" s="3"/>
    </row>
    <row r="223" spans="1:12" ht="12" customHeight="1" x14ac:dyDescent="0.2">
      <c r="A223" s="119"/>
      <c r="B223" s="119"/>
      <c r="C223" s="119"/>
      <c r="D223" s="119"/>
      <c r="E223" s="119"/>
      <c r="F223" s="119"/>
      <c r="G223" s="113"/>
      <c r="I223" s="119"/>
      <c r="J223" s="3"/>
    </row>
    <row r="224" spans="1:12" ht="30" customHeight="1" x14ac:dyDescent="0.2">
      <c r="A224" s="191"/>
      <c r="B224" s="191"/>
      <c r="C224" s="191"/>
      <c r="D224" s="191"/>
      <c r="E224" s="191"/>
      <c r="F224" s="191"/>
      <c r="G224" s="191"/>
      <c r="H224" s="129"/>
      <c r="I224" s="119"/>
      <c r="J224" s="3"/>
    </row>
    <row r="225" spans="1:10" ht="10.5" customHeight="1" x14ac:dyDescent="0.2">
      <c r="A225" s="130"/>
      <c r="B225" s="130"/>
      <c r="C225" s="130"/>
      <c r="D225" s="130"/>
      <c r="E225" s="130"/>
      <c r="F225" s="130"/>
      <c r="G225" s="128"/>
      <c r="H225" s="129"/>
      <c r="I225" s="129"/>
      <c r="J225" s="3"/>
    </row>
    <row r="226" spans="1:10" ht="21" customHeight="1" x14ac:dyDescent="0.2">
      <c r="A226" s="191"/>
      <c r="B226" s="191"/>
      <c r="C226" s="191"/>
      <c r="D226" s="191"/>
      <c r="E226" s="191"/>
      <c r="F226" s="191"/>
      <c r="G226" s="191"/>
      <c r="I226" s="119"/>
      <c r="J226" s="3"/>
    </row>
    <row r="227" spans="1:10" ht="12.75" customHeight="1" x14ac:dyDescent="0.2">
      <c r="A227" s="130"/>
      <c r="B227" s="130"/>
      <c r="C227" s="130"/>
      <c r="D227" s="130"/>
      <c r="E227" s="130"/>
      <c r="F227" s="130"/>
      <c r="G227" s="128"/>
      <c r="H227" s="129"/>
      <c r="I227" s="129"/>
      <c r="J227" s="3"/>
    </row>
    <row r="228" spans="1:10" ht="26.25" customHeight="1" x14ac:dyDescent="0.2">
      <c r="A228" s="191"/>
      <c r="B228" s="191"/>
      <c r="C228" s="191"/>
      <c r="D228" s="191"/>
      <c r="E228" s="191"/>
      <c r="F228" s="191"/>
      <c r="G228" s="191"/>
      <c r="I228" s="119"/>
      <c r="J228" s="3"/>
    </row>
    <row r="229" spans="1:10" ht="8.25" customHeight="1" x14ac:dyDescent="0.2">
      <c r="A229" s="119"/>
      <c r="B229" s="119"/>
      <c r="C229" s="119"/>
      <c r="D229" s="119"/>
      <c r="E229" s="119"/>
      <c r="F229" s="119"/>
      <c r="G229" s="113"/>
      <c r="I229" s="119"/>
      <c r="J229" s="3"/>
    </row>
    <row r="230" spans="1:10" ht="27" customHeight="1" x14ac:dyDescent="0.2">
      <c r="A230" s="191"/>
      <c r="B230" s="191"/>
      <c r="C230" s="191"/>
      <c r="D230" s="191"/>
      <c r="E230" s="191"/>
      <c r="F230" s="191"/>
      <c r="G230" s="191"/>
      <c r="I230" s="119"/>
      <c r="J230" s="3"/>
    </row>
    <row r="231" spans="1:10" ht="10.5" customHeight="1" x14ac:dyDescent="0.2">
      <c r="A231" s="119"/>
      <c r="B231" s="119"/>
      <c r="C231" s="119"/>
      <c r="D231" s="119"/>
      <c r="E231" s="119"/>
      <c r="F231" s="119"/>
      <c r="G231" s="113"/>
      <c r="I231" s="119"/>
      <c r="J231" s="3"/>
    </row>
    <row r="232" spans="1:10" ht="27.75" customHeight="1" x14ac:dyDescent="0.2">
      <c r="A232" s="189"/>
      <c r="B232" s="189"/>
      <c r="C232" s="189"/>
      <c r="D232" s="189"/>
      <c r="E232" s="189"/>
      <c r="F232" s="189"/>
      <c r="G232" s="189"/>
      <c r="I232" s="119"/>
      <c r="J232" s="3"/>
    </row>
    <row r="233" spans="1:10" ht="13.5" customHeight="1" x14ac:dyDescent="0.2">
      <c r="A233" s="119"/>
      <c r="B233" s="119"/>
      <c r="C233" s="119"/>
      <c r="D233" s="119"/>
      <c r="E233" s="119"/>
      <c r="F233" s="119"/>
      <c r="G233" s="113"/>
      <c r="I233" s="119"/>
      <c r="J233" s="3"/>
    </row>
    <row r="234" spans="1:10" ht="12.75" customHeight="1" x14ac:dyDescent="0.2">
      <c r="A234" s="189"/>
      <c r="B234" s="189"/>
      <c r="C234" s="189"/>
      <c r="D234" s="189"/>
      <c r="E234" s="189"/>
      <c r="F234" s="189"/>
      <c r="G234" s="189"/>
      <c r="I234" s="119"/>
      <c r="J234" s="3"/>
    </row>
    <row r="235" spans="1:10" ht="12.75" customHeight="1" x14ac:dyDescent="0.2">
      <c r="A235" s="119"/>
      <c r="B235" s="119"/>
      <c r="C235" s="119"/>
      <c r="D235" s="119"/>
      <c r="E235" s="119"/>
      <c r="F235" s="119"/>
      <c r="G235" s="120"/>
      <c r="I235" s="119"/>
      <c r="J235" s="3"/>
    </row>
    <row r="236" spans="1:10" ht="30.75" customHeight="1" x14ac:dyDescent="0.2">
      <c r="A236" s="189"/>
      <c r="B236" s="189"/>
      <c r="C236" s="189"/>
      <c r="D236" s="189"/>
      <c r="E236" s="189"/>
      <c r="F236" s="189"/>
      <c r="G236" s="189"/>
      <c r="I236" s="119"/>
      <c r="J236" s="3"/>
    </row>
    <row r="237" spans="1:10" x14ac:dyDescent="0.2">
      <c r="A237" s="4"/>
      <c r="B237" s="5"/>
      <c r="C237" s="5"/>
      <c r="I237" s="6"/>
      <c r="J237" s="3"/>
    </row>
    <row r="238" spans="1:10" x14ac:dyDescent="0.2">
      <c r="A238" s="4"/>
      <c r="B238" s="5"/>
      <c r="C238" s="5"/>
      <c r="I238" s="6"/>
      <c r="J238" s="3"/>
    </row>
    <row r="239" spans="1:10" x14ac:dyDescent="0.2">
      <c r="A239" s="4"/>
      <c r="B239" s="5"/>
      <c r="C239" s="5"/>
      <c r="I239" s="6"/>
      <c r="J239" s="3"/>
    </row>
    <row r="240" spans="1:10" x14ac:dyDescent="0.2">
      <c r="A240" s="4"/>
      <c r="B240" s="5"/>
      <c r="C240" s="5"/>
      <c r="I240" s="6"/>
      <c r="J240" s="3"/>
    </row>
    <row r="241" spans="10:10" x14ac:dyDescent="0.2">
      <c r="J241" s="3"/>
    </row>
  </sheetData>
  <mergeCells count="29">
    <mergeCell ref="A232:G232"/>
    <mergeCell ref="A234:G234"/>
    <mergeCell ref="A236:G236"/>
    <mergeCell ref="A220:G220"/>
    <mergeCell ref="A224:G224"/>
    <mergeCell ref="A226:G226"/>
    <mergeCell ref="A228:G228"/>
    <mergeCell ref="A230:G230"/>
    <mergeCell ref="A1:J1"/>
    <mergeCell ref="A5:A6"/>
    <mergeCell ref="B5:B6"/>
    <mergeCell ref="C5:F5"/>
    <mergeCell ref="G5:G6"/>
    <mergeCell ref="H5:H6"/>
    <mergeCell ref="J5:J6"/>
    <mergeCell ref="I5:I6"/>
    <mergeCell ref="B3:D3"/>
    <mergeCell ref="F3:G3"/>
    <mergeCell ref="H3:J3"/>
    <mergeCell ref="A12:J12"/>
    <mergeCell ref="A16:J16"/>
    <mergeCell ref="A68:J68"/>
    <mergeCell ref="A115:J115"/>
    <mergeCell ref="A166:J166"/>
    <mergeCell ref="A215:E217"/>
    <mergeCell ref="G217:H217"/>
    <mergeCell ref="G216:H216"/>
    <mergeCell ref="G215:H215"/>
    <mergeCell ref="G214:I214"/>
  </mergeCells>
  <pageMargins left="0.31496062992125984" right="0.31496062992125984" top="0.35433070866141736" bottom="0.35433070866141736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ППА_ФО_КП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Кудренко Наталія Олександрівна</cp:lastModifiedBy>
  <cp:lastPrinted>2016-07-05T16:07:47Z</cp:lastPrinted>
  <dcterms:created xsi:type="dcterms:W3CDTF">2016-04-08T14:26:54Z</dcterms:created>
  <dcterms:modified xsi:type="dcterms:W3CDTF">2020-02-11T08:04:08Z</dcterms:modified>
</cp:coreProperties>
</file>