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ОВИНСКАЯ\ЗЛАТОБАНК\златобанк до 30.06.2023\МКУА Маламуди_Колеошкіна_Столари\ВПА+ППА\"/>
    </mc:Choice>
  </mc:AlternateContent>
  <bookViews>
    <workbookView xWindow="480" yWindow="105" windowWidth="15480" windowHeight="11310"/>
  </bookViews>
  <sheets>
    <sheet name="Лист1" sheetId="1" r:id="rId1"/>
    <sheet name="Лист3" sheetId="3" r:id="rId2"/>
    <sheet name="Лист2" sheetId="2" r:id="rId3"/>
  </sheets>
  <calcPr calcId="162913"/>
</workbook>
</file>

<file path=xl/calcChain.xml><?xml version="1.0" encoding="utf-8"?>
<calcChain xmlns="http://schemas.openxmlformats.org/spreadsheetml/2006/main">
  <c r="C17" i="2" l="1"/>
  <c r="P6" i="3" l="1"/>
  <c r="K6" i="3"/>
  <c r="J6" i="3"/>
</calcChain>
</file>

<file path=xl/sharedStrings.xml><?xml version="1.0" encoding="utf-8"?>
<sst xmlns="http://schemas.openxmlformats.org/spreadsheetml/2006/main" count="84" uniqueCount="75">
  <si>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</si>
  <si>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</si>
  <si>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</si>
  <si>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</si>
  <si>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</si>
  <si>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</si>
  <si>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</si>
  <si>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</si>
  <si>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</si>
  <si>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</si>
  <si>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</si>
  <si>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</si>
  <si>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</si>
  <si>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</si>
  <si>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</si>
  <si>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</si>
  <si>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</si>
  <si>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</si>
  <si>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</si>
  <si>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</si>
  <si>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</si>
  <si>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</si>
  <si>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</si>
  <si>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</si>
  <si>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</si>
  <si>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</si>
  <si>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</si>
  <si>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</si>
  <si>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</si>
  <si>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</si>
  <si>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</si>
  <si>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</si>
  <si>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</si>
  <si>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</si>
  <si>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</si>
  <si>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</si>
  <si>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</si>
  <si>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</si>
  <si>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</si>
  <si>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</si>
  <si>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</si>
  <si>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</si>
  <si>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</si>
  <si>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</si>
  <si>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</si>
  <si>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</si>
  <si>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</si>
  <si>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</si>
  <si>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</si>
  <si>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</si>
  <si>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</si>
  <si>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</si>
  <si>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</si>
  <si>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</si>
  <si>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</si>
  <si>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</si>
  <si>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</si>
  <si>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 складі портфелю ДЗ</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</si>
  <si>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</si>
  <si>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</si>
  <si>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</si>
  <si>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</si>
  <si>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MF-28095500073126 від 31.12.2014</t>
  </si>
  <si>
    <t>невідомо</t>
  </si>
  <si>
    <t>заборгованість за розрахунками ПК АмЕкс понад суму покриття, що було розміщене в банку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</si>
  <si>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</si>
  <si>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Дебіторська заборгованість фізичної особи для продажу  АТ "ЗЛАТОБАНК"  станом на 01.06.2023 року</t>
  </si>
  <si>
    <t>Заборгованість згідно балансу на 01.06.2023, грн.</t>
  </si>
  <si>
    <t>Торги не відбулись</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</si>
  <si>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</si>
  <si>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</si>
  <si>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щодо дебіторської заборгованості</t>
  </si>
  <si>
    <t>Дебіторська заборгованість ФІЗИЧНОЇ ОСОБИ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</si>
  <si>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</si>
  <si>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фізична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</si>
</sst>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8"/>
      <color rgb="FFFF0000"/>
      <name val="Times New Roman"/>
      <family val="1"/>
      <charset val="204"/>
    </font>
    <font>
      <i/>
      <sz val="8"/>
      <color rgb="FF1F497D"/>
      <name val="Times New Roman"/>
      <family val="1"/>
      <charset val="204"/>
    </font>
    <font>
      <sz val="10"/>
      <color theme="1"/>
      <name val="Calibri"/>
      <family val="2"/>
      <charset val="204"/>
      <scheme val="minor"/>
    </font>
    <font>
      <i/>
      <sz val="8"/>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0">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4"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3"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0" fontId="9" fillId="0" borderId="2" xfId="0" applyFont="1" applyBorder="1" applyAlignment="1">
      <alignment horizontal="center" wrapText="1"/>
    </xf>
    <xf numFmtId="0" fontId="5" fillId="0" borderId="2" xfId="0" applyFont="1" applyBorder="1" applyAlignment="1">
      <alignment horizontal="center" wrapText="1"/>
    </xf>
    <xf numFmtId="14" fontId="5" fillId="0" borderId="2" xfId="0" applyNumberFormat="1" applyFont="1" applyBorder="1" applyAlignment="1">
      <alignment horizontal="center" vertical="top" wrapText="1"/>
    </xf>
    <xf numFmtId="0" fontId="26" fillId="0" borderId="0" xfId="0" applyFont="1" applyAlignment="1">
      <alignment vertical="center" wrapText="1"/>
    </xf>
    <xf numFmtId="0" fontId="27" fillId="0" borderId="0" xfId="0" applyFont="1"/>
    <xf numFmtId="0" fontId="28" fillId="0" borderId="0" xfId="0" applyFont="1" applyAlignment="1">
      <alignment vertical="center" wrapText="1"/>
    </xf>
    <xf numFmtId="167" fontId="5" fillId="0" borderId="2" xfId="3" applyNumberFormat="1" applyFont="1" applyBorder="1" applyAlignment="1">
      <alignment horizontal="center" vertical="top" wrapText="1"/>
    </xf>
    <xf numFmtId="0" fontId="18" fillId="0" borderId="6" xfId="0" applyFont="1" applyFill="1" applyBorder="1" applyAlignment="1" applyProtection="1">
      <alignment horizontal="center" vertical="top" wrapText="1"/>
    </xf>
    <xf numFmtId="4" fontId="9" fillId="0" borderId="2" xfId="0" applyNumberFormat="1" applyFont="1" applyFill="1" applyBorder="1" applyAlignment="1" applyProtection="1">
      <alignment horizontal="right" vertical="top" wrapText="1"/>
    </xf>
    <xf numFmtId="4" fontId="3" fillId="0" borderId="2" xfId="0" applyNumberFormat="1" applyFont="1" applyFill="1" applyBorder="1" applyAlignment="1">
      <alignment horizontal="center" vertical="center" wrapText="1"/>
    </xf>
    <xf numFmtId="0" fontId="29" fillId="0" borderId="0" xfId="0" applyFont="1" applyBorder="1" applyAlignment="1">
      <alignment horizontal="center" vertical="center" wrapText="1"/>
    </xf>
    <xf numFmtId="0" fontId="25" fillId="0" borderId="0" xfId="0" applyFont="1" applyAlignment="1">
      <alignment horizontal="center" vertical="center" wrapText="1"/>
    </xf>
    <xf numFmtId="0" fontId="18" fillId="0" borderId="2" xfId="0" applyFont="1" applyFill="1" applyBorder="1" applyAlignment="1" applyProtection="1">
      <alignment horizontal="lef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25" fillId="0" borderId="0" xfId="0" applyFont="1" applyBorder="1" applyAlignment="1">
      <alignment horizontal="center" vertical="center" wrapText="1"/>
    </xf>
    <xf numFmtId="0" fontId="28" fillId="0" borderId="0" xfId="0" applyFont="1" applyAlignment="1">
      <alignment horizontal="center" vertical="center" wrapText="1"/>
    </xf>
    <xf numFmtId="0" fontId="20" fillId="0" borderId="3" xfId="0" applyFont="1" applyFill="1" applyBorder="1" applyAlignment="1">
      <alignment horizontal="center" vertical="top" wrapText="1"/>
    </xf>
    <xf numFmtId="0" fontId="20" fillId="0" borderId="7" xfId="0" applyFont="1" applyFill="1" applyBorder="1" applyAlignment="1">
      <alignment horizontal="center" vertical="top" wrapText="1"/>
    </xf>
    <xf numFmtId="0" fontId="20" fillId="0" borderId="5" xfId="0" applyFont="1" applyFill="1" applyBorder="1" applyAlignment="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4" fillId="0" borderId="0" xfId="0" applyFont="1" applyAlignment="1">
      <alignment horizontal="left" wrapText="1"/>
    </xf>
    <xf numFmtId="0" fontId="24" fillId="0" borderId="0" xfId="0" applyFont="1" applyAlignment="1">
      <alignment horizontal="center"/>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workbookViewId="0">
      <selection activeCell="D9" sqref="D9:I9"/>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8.7109375" style="8" customWidth="1"/>
  </cols>
  <sheetData>
    <row r="1" spans="1:13" s="8" customFormat="1" x14ac:dyDescent="0.25">
      <c r="A1" s="132" t="s">
        <v>71</v>
      </c>
      <c r="B1" s="133"/>
      <c r="C1" s="133"/>
      <c r="D1" s="133"/>
      <c r="E1" s="133"/>
      <c r="F1" s="133"/>
      <c r="G1" s="133"/>
      <c r="H1" s="133"/>
      <c r="I1" s="134"/>
    </row>
    <row r="2" spans="1:13" s="8" customFormat="1" x14ac:dyDescent="0.25">
      <c r="A2" s="135"/>
      <c r="B2" s="136"/>
      <c r="C2" s="136"/>
      <c r="D2" s="136"/>
      <c r="E2" s="136"/>
      <c r="F2" s="136"/>
      <c r="G2" s="136"/>
      <c r="H2" s="136"/>
      <c r="I2" s="137"/>
    </row>
    <row r="3" spans="1:13" s="18" customFormat="1" ht="28.5" x14ac:dyDescent="0.25">
      <c r="A3" s="31" t="s">
        <v>0</v>
      </c>
      <c r="B3" s="138">
        <v>45078</v>
      </c>
      <c r="C3" s="139"/>
      <c r="D3" s="140"/>
      <c r="E3" s="140"/>
      <c r="F3" s="140"/>
      <c r="G3" s="140"/>
      <c r="H3" s="140"/>
      <c r="I3" s="141"/>
    </row>
    <row r="4" spans="1:13" s="18" customFormat="1" x14ac:dyDescent="0.25">
      <c r="A4" s="142" t="s">
        <v>1</v>
      </c>
      <c r="B4" s="143"/>
      <c r="C4" s="32"/>
      <c r="D4" s="144" t="s">
        <v>2</v>
      </c>
      <c r="E4" s="145"/>
      <c r="F4" s="145"/>
      <c r="G4" s="145"/>
      <c r="H4" s="145"/>
      <c r="I4" s="145"/>
    </row>
    <row r="5" spans="1:13" s="18" customFormat="1" ht="35.25" customHeight="1" x14ac:dyDescent="0.25">
      <c r="A5" s="33" t="s">
        <v>3</v>
      </c>
      <c r="B5" s="34" t="s">
        <v>49</v>
      </c>
      <c r="C5" s="35"/>
      <c r="D5" s="146" t="s">
        <v>4</v>
      </c>
      <c r="E5" s="148"/>
      <c r="F5" s="149" t="s">
        <v>26</v>
      </c>
      <c r="G5" s="148"/>
      <c r="H5" s="118" t="s">
        <v>5</v>
      </c>
      <c r="I5" s="150" t="s">
        <v>6</v>
      </c>
    </row>
    <row r="6" spans="1:13" s="18" customFormat="1" ht="32.25" customHeight="1" x14ac:dyDescent="0.25">
      <c r="A6" s="33" t="s">
        <v>7</v>
      </c>
      <c r="B6" s="34" t="s">
        <v>62</v>
      </c>
      <c r="C6" s="35"/>
      <c r="D6" s="146" t="s">
        <v>9</v>
      </c>
      <c r="E6" s="147"/>
      <c r="F6" s="148"/>
      <c r="G6" s="99">
        <v>2193279.31</v>
      </c>
      <c r="H6" s="119"/>
      <c r="I6" s="151"/>
    </row>
    <row r="7" spans="1:13" s="18" customFormat="1" ht="71.25" x14ac:dyDescent="0.25">
      <c r="A7" s="117" t="s">
        <v>10</v>
      </c>
      <c r="B7" s="120" t="s">
        <v>63</v>
      </c>
      <c r="C7" s="35"/>
      <c r="D7" s="36" t="s">
        <v>11</v>
      </c>
      <c r="E7" s="36" t="s">
        <v>12</v>
      </c>
      <c r="F7" s="36" t="s">
        <v>13</v>
      </c>
      <c r="G7" s="112" t="s">
        <v>14</v>
      </c>
      <c r="H7" s="36" t="s">
        <v>15</v>
      </c>
      <c r="I7" s="36" t="s">
        <v>16</v>
      </c>
    </row>
    <row r="8" spans="1:13" s="64" customFormat="1" ht="45" x14ac:dyDescent="0.25">
      <c r="A8" s="117"/>
      <c r="B8" s="120"/>
      <c r="C8" s="63"/>
      <c r="D8" s="98" t="s">
        <v>72</v>
      </c>
      <c r="E8" s="97">
        <v>3074</v>
      </c>
      <c r="F8" s="97">
        <v>840</v>
      </c>
      <c r="G8" s="113">
        <v>59977.120000000003</v>
      </c>
      <c r="H8" s="38" t="s">
        <v>8</v>
      </c>
      <c r="I8" s="65" t="s">
        <v>8</v>
      </c>
    </row>
    <row r="9" spans="1:13" s="18" customFormat="1" ht="54.75" customHeight="1" x14ac:dyDescent="0.25">
      <c r="A9" s="117"/>
      <c r="B9" s="120"/>
      <c r="C9" s="37"/>
      <c r="D9" s="129" t="s">
        <v>73</v>
      </c>
      <c r="E9" s="130"/>
      <c r="F9" s="130"/>
      <c r="G9" s="130"/>
      <c r="H9" s="130"/>
      <c r="I9" s="131"/>
    </row>
    <row r="10" spans="1:13" s="18" customFormat="1" x14ac:dyDescent="0.25">
      <c r="A10" s="39"/>
      <c r="B10" s="40"/>
      <c r="C10" s="41"/>
      <c r="D10" s="42"/>
      <c r="E10" s="42"/>
      <c r="F10" s="43"/>
      <c r="G10" s="44"/>
      <c r="H10" s="44"/>
      <c r="I10" s="45"/>
    </row>
    <row r="11" spans="1:13" s="18" customFormat="1" x14ac:dyDescent="0.25">
      <c r="D11" s="46"/>
      <c r="E11" s="46"/>
      <c r="F11" s="47"/>
      <c r="G11" s="47"/>
      <c r="H11" s="47"/>
      <c r="I11" s="47"/>
    </row>
    <row r="12" spans="1:13" s="18" customFormat="1" ht="42.75" x14ac:dyDescent="0.25">
      <c r="A12" s="48" t="s">
        <v>17</v>
      </c>
      <c r="B12" s="122" t="s">
        <v>18</v>
      </c>
      <c r="C12" s="123"/>
      <c r="D12" s="49" t="s">
        <v>19</v>
      </c>
      <c r="E12" s="46"/>
      <c r="F12" s="47"/>
      <c r="G12" s="47"/>
      <c r="H12" s="47"/>
      <c r="I12" s="47"/>
    </row>
    <row r="13" spans="1:13" s="18" customFormat="1" ht="49.5" customHeight="1" x14ac:dyDescent="0.25">
      <c r="A13" s="50" t="s">
        <v>50</v>
      </c>
      <c r="B13" s="124">
        <v>42217</v>
      </c>
      <c r="C13" s="125"/>
      <c r="D13" s="99">
        <v>414086.36</v>
      </c>
      <c r="E13" s="46"/>
      <c r="F13" s="47"/>
      <c r="G13" s="47"/>
      <c r="H13" s="47"/>
      <c r="I13" s="47"/>
    </row>
    <row r="14" spans="1:13" s="18" customFormat="1" x14ac:dyDescent="0.25"/>
    <row r="15" spans="1:13" s="18" customFormat="1" ht="30.75" customHeight="1" x14ac:dyDescent="0.25">
      <c r="A15" s="126" t="s">
        <v>51</v>
      </c>
      <c r="B15" s="126"/>
      <c r="C15" s="126"/>
      <c r="D15" s="126"/>
      <c r="E15" s="30"/>
      <c r="F15" s="121" t="s">
        <v>38</v>
      </c>
      <c r="G15" s="121"/>
      <c r="H15" s="30"/>
      <c r="I15" s="51"/>
      <c r="J15" s="51"/>
      <c r="K15" s="14"/>
      <c r="L15" s="52"/>
      <c r="M15" s="52"/>
    </row>
    <row r="16" spans="1:13" s="18" customFormat="1" x14ac:dyDescent="0.25"/>
    <row r="17" spans="1:9" s="109" customFormat="1" ht="68.25" customHeight="1" x14ac:dyDescent="0.2">
      <c r="A17" s="127" t="s">
        <v>65</v>
      </c>
      <c r="B17" s="127"/>
      <c r="C17" s="127"/>
      <c r="D17" s="127"/>
      <c r="E17" s="127"/>
      <c r="F17" s="127"/>
      <c r="G17" s="108"/>
      <c r="H17" s="108"/>
      <c r="I17" s="108"/>
    </row>
    <row r="18" spans="1:9" s="109" customFormat="1" ht="122.25" customHeight="1" x14ac:dyDescent="0.2">
      <c r="A18" s="128" t="s">
        <v>56</v>
      </c>
      <c r="B18" s="128"/>
      <c r="C18" s="128"/>
      <c r="D18" s="128"/>
      <c r="E18" s="128"/>
      <c r="F18" s="128"/>
      <c r="G18" s="110"/>
      <c r="H18" s="110"/>
      <c r="I18" s="110"/>
    </row>
    <row r="19" spans="1:9" s="109" customFormat="1" ht="29.25" customHeight="1" x14ac:dyDescent="0.2">
      <c r="A19" s="115" t="s">
        <v>69</v>
      </c>
      <c r="B19" s="115"/>
      <c r="C19" s="115"/>
      <c r="D19" s="115"/>
      <c r="E19" s="115"/>
      <c r="F19" s="115"/>
      <c r="G19" s="110"/>
      <c r="H19" s="110"/>
      <c r="I19" s="110"/>
    </row>
    <row r="20" spans="1:9" s="109" customFormat="1" ht="99" customHeight="1" x14ac:dyDescent="0.2">
      <c r="A20" s="116" t="s">
        <v>70</v>
      </c>
      <c r="B20" s="116"/>
      <c r="C20" s="116"/>
      <c r="D20" s="116"/>
      <c r="E20" s="116"/>
      <c r="F20" s="116"/>
    </row>
  </sheetData>
  <mergeCells count="20">
    <mergeCell ref="A1:I2"/>
    <mergeCell ref="B3:I3"/>
    <mergeCell ref="A4:B4"/>
    <mergeCell ref="D4:I4"/>
    <mergeCell ref="D6:F6"/>
    <mergeCell ref="F5:G5"/>
    <mergeCell ref="D5:E5"/>
    <mergeCell ref="I5:I6"/>
    <mergeCell ref="A19:F19"/>
    <mergeCell ref="A20:F20"/>
    <mergeCell ref="A7:A9"/>
    <mergeCell ref="H5:H6"/>
    <mergeCell ref="B7:B9"/>
    <mergeCell ref="F15:G15"/>
    <mergeCell ref="B12:C12"/>
    <mergeCell ref="B13:C13"/>
    <mergeCell ref="A15:D15"/>
    <mergeCell ref="A17:F17"/>
    <mergeCell ref="A18:F18"/>
    <mergeCell ref="D9:I9"/>
  </mergeCells>
  <pageMargins left="0.70866141732283472" right="0.70866141732283472" top="0.74803149606299213" bottom="0.74803149606299213" header="0.31496062992125984"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opLeftCell="E1" workbookViewId="0">
      <selection activeCell="M5" sqref="M5"/>
    </sheetView>
  </sheetViews>
  <sheetFormatPr defaultRowHeight="15" x14ac:dyDescent="0.25"/>
  <cols>
    <col min="1" max="1" width="2.7109375" style="58" customWidth="1"/>
    <col min="2" max="2" width="3.7109375" style="58" customWidth="1"/>
    <col min="3" max="3" width="17.28515625" style="58" bestFit="1" customWidth="1"/>
    <col min="4" max="4" width="18.85546875" style="58" customWidth="1"/>
    <col min="5" max="5" width="11.7109375" style="61" customWidth="1"/>
    <col min="6" max="6" width="19.42578125" style="75" customWidth="1"/>
    <col min="7" max="7" width="7.5703125" style="76" customWidth="1"/>
    <col min="8" max="8" width="12.28515625" style="77" customWidth="1"/>
    <col min="9" max="9" width="7.7109375" style="78" customWidth="1"/>
    <col min="10" max="10" width="14.140625" style="79" bestFit="1" customWidth="1"/>
    <col min="11" max="11" width="14.140625" style="77" bestFit="1" customWidth="1"/>
    <col min="12" max="12" width="13.5703125" style="77" bestFit="1" customWidth="1"/>
    <col min="13" max="13" width="12.42578125" style="62" bestFit="1" customWidth="1"/>
    <col min="14" max="14" width="9.140625" style="56" customWidth="1"/>
    <col min="15" max="15" width="9.140625" style="12"/>
    <col min="16" max="16" width="11.5703125" customWidth="1"/>
  </cols>
  <sheetData>
    <row r="1" spans="1:16" s="1" customFormat="1" ht="18.75" x14ac:dyDescent="0.25">
      <c r="A1" s="7"/>
      <c r="B1" s="7"/>
      <c r="C1" s="7"/>
      <c r="D1" s="7"/>
      <c r="E1" s="54"/>
      <c r="F1" s="16"/>
      <c r="G1" s="66"/>
      <c r="H1" s="67"/>
      <c r="I1" s="68"/>
      <c r="J1" s="69"/>
      <c r="K1" s="67"/>
      <c r="L1" s="67"/>
      <c r="M1" s="55"/>
      <c r="N1" s="56"/>
      <c r="O1" s="2"/>
    </row>
    <row r="2" spans="1:16" s="9" customFormat="1" ht="18.75" x14ac:dyDescent="0.25">
      <c r="A2" s="152" t="s">
        <v>37</v>
      </c>
      <c r="B2" s="152"/>
      <c r="C2" s="152"/>
      <c r="D2" s="152"/>
      <c r="E2" s="152"/>
      <c r="F2" s="152"/>
      <c r="G2" s="152"/>
      <c r="H2" s="152"/>
      <c r="I2" s="152"/>
      <c r="J2" s="152"/>
      <c r="K2" s="152"/>
      <c r="L2" s="152"/>
      <c r="M2" s="152"/>
      <c r="N2" s="57"/>
      <c r="O2" s="11"/>
    </row>
    <row r="3" spans="1:16" s="9" customFormat="1" ht="18.75" x14ac:dyDescent="0.25">
      <c r="A3" s="153" t="s">
        <v>66</v>
      </c>
      <c r="B3" s="153"/>
      <c r="C3" s="153"/>
      <c r="D3" s="153"/>
      <c r="E3" s="153"/>
      <c r="F3" s="153"/>
      <c r="G3" s="153"/>
      <c r="H3" s="153"/>
      <c r="I3" s="153"/>
      <c r="J3" s="153"/>
      <c r="K3" s="153"/>
      <c r="L3" s="153"/>
      <c r="M3" s="153"/>
      <c r="N3" s="153"/>
      <c r="O3" s="10"/>
    </row>
    <row r="4" spans="1:16" s="1" customFormat="1" ht="105" x14ac:dyDescent="0.25">
      <c r="A4" s="80" t="s">
        <v>34</v>
      </c>
      <c r="B4" s="80" t="s">
        <v>39</v>
      </c>
      <c r="C4" s="80" t="s">
        <v>58</v>
      </c>
      <c r="D4" s="80" t="s">
        <v>40</v>
      </c>
      <c r="E4" s="80" t="s">
        <v>41</v>
      </c>
      <c r="F4" s="80" t="s">
        <v>42</v>
      </c>
      <c r="G4" s="80" t="s">
        <v>43</v>
      </c>
      <c r="H4" s="80" t="s">
        <v>36</v>
      </c>
      <c r="I4" s="80" t="s">
        <v>35</v>
      </c>
      <c r="J4" s="80" t="s">
        <v>67</v>
      </c>
      <c r="K4" s="81" t="s">
        <v>53</v>
      </c>
      <c r="L4" s="82" t="s">
        <v>44</v>
      </c>
      <c r="M4" s="82" t="s">
        <v>60</v>
      </c>
      <c r="N4" s="82" t="s">
        <v>61</v>
      </c>
      <c r="O4" s="82" t="s">
        <v>45</v>
      </c>
      <c r="P4" s="83" t="s">
        <v>46</v>
      </c>
    </row>
    <row r="5" spans="1:16" s="17" customFormat="1" ht="45" x14ac:dyDescent="0.25">
      <c r="A5" s="84">
        <v>1</v>
      </c>
      <c r="B5" s="85">
        <v>305</v>
      </c>
      <c r="C5" s="84">
        <v>2809</v>
      </c>
      <c r="D5" s="100" t="s">
        <v>74</v>
      </c>
      <c r="E5" s="101"/>
      <c r="F5" s="102" t="s">
        <v>64</v>
      </c>
      <c r="G5" s="103" t="s">
        <v>59</v>
      </c>
      <c r="H5" s="104">
        <v>42004</v>
      </c>
      <c r="I5" s="86">
        <v>840</v>
      </c>
      <c r="J5" s="114">
        <v>2193279.31</v>
      </c>
      <c r="K5" s="87">
        <v>414086.36</v>
      </c>
      <c r="L5" s="87">
        <v>2058581.7</v>
      </c>
      <c r="M5" s="87">
        <v>8234.3250000000007</v>
      </c>
      <c r="N5" s="86">
        <v>4</v>
      </c>
      <c r="O5" s="86">
        <v>6</v>
      </c>
      <c r="P5" s="87">
        <v>2193279.31</v>
      </c>
    </row>
    <row r="6" spans="1:16" s="13" customFormat="1" x14ac:dyDescent="0.25">
      <c r="A6" s="88" t="s">
        <v>47</v>
      </c>
      <c r="B6" s="88"/>
      <c r="C6" s="88"/>
      <c r="D6" s="89"/>
      <c r="E6" s="90"/>
      <c r="F6" s="89"/>
      <c r="G6" s="91"/>
      <c r="H6" s="92"/>
      <c r="I6" s="85"/>
      <c r="J6" s="93">
        <f>SUM(J5:J5)</f>
        <v>2193279.31</v>
      </c>
      <c r="K6" s="93">
        <f>SUM(K5:K5)</f>
        <v>414086.36</v>
      </c>
      <c r="L6" s="94"/>
      <c r="M6" s="94"/>
      <c r="N6" s="94"/>
      <c r="O6" s="94"/>
      <c r="P6" s="93">
        <f>SUM(P5:P5)</f>
        <v>2193279.31</v>
      </c>
    </row>
    <row r="7" spans="1:16" s="7" customFormat="1" ht="27" customHeight="1" x14ac:dyDescent="0.25">
      <c r="A7"/>
      <c r="B7"/>
      <c r="C7"/>
      <c r="D7"/>
      <c r="E7"/>
      <c r="F7"/>
      <c r="G7"/>
      <c r="H7"/>
      <c r="I7"/>
      <c r="J7" s="95"/>
      <c r="K7"/>
      <c r="L7"/>
      <c r="M7"/>
      <c r="N7"/>
      <c r="O7"/>
      <c r="P7" s="95"/>
    </row>
    <row r="8" spans="1:16" s="13" customFormat="1" x14ac:dyDescent="0.25">
      <c r="A8" s="154" t="s">
        <v>52</v>
      </c>
      <c r="B8" s="154"/>
      <c r="C8" s="154"/>
      <c r="D8" s="154"/>
      <c r="E8" s="154"/>
      <c r="F8" s="154"/>
      <c r="G8" s="96"/>
      <c r="H8"/>
      <c r="I8"/>
      <c r="J8" s="95"/>
      <c r="K8"/>
      <c r="L8"/>
      <c r="M8"/>
      <c r="N8" s="155" t="s">
        <v>48</v>
      </c>
      <c r="O8" s="155"/>
      <c r="P8" s="155"/>
    </row>
    <row r="9" spans="1:16" x14ac:dyDescent="0.25">
      <c r="A9" s="154"/>
      <c r="B9" s="154"/>
      <c r="C9" s="154"/>
      <c r="D9" s="154"/>
      <c r="E9" s="154"/>
      <c r="F9" s="154"/>
      <c r="G9" s="96"/>
      <c r="H9"/>
      <c r="I9"/>
      <c r="J9" s="95"/>
      <c r="K9"/>
      <c r="L9"/>
      <c r="M9"/>
      <c r="N9" s="155"/>
      <c r="O9" s="155"/>
      <c r="P9" s="155"/>
    </row>
    <row r="10" spans="1:16" x14ac:dyDescent="0.25">
      <c r="B10" s="59"/>
      <c r="C10" s="59"/>
      <c r="D10" s="59"/>
      <c r="E10" s="53"/>
      <c r="F10" s="70"/>
      <c r="G10" s="71"/>
      <c r="H10" s="72"/>
      <c r="I10" s="73"/>
      <c r="J10" s="74"/>
      <c r="K10" s="72"/>
      <c r="L10" s="72"/>
      <c r="M10" s="60"/>
      <c r="N10" s="5"/>
    </row>
    <row r="11" spans="1:16" ht="15" customHeight="1" x14ac:dyDescent="0.25">
      <c r="A11" s="116" t="s">
        <v>65</v>
      </c>
      <c r="B11" s="116"/>
      <c r="C11" s="116"/>
      <c r="D11" s="116"/>
      <c r="E11" s="116"/>
      <c r="F11" s="116"/>
      <c r="G11" s="116"/>
      <c r="H11" s="116"/>
      <c r="I11" s="116"/>
      <c r="J11" s="116"/>
      <c r="K11" s="116"/>
      <c r="L11" s="116"/>
      <c r="M11" s="116"/>
      <c r="N11" s="116"/>
      <c r="O11" s="116"/>
      <c r="P11" s="116"/>
    </row>
    <row r="12" spans="1:16" x14ac:dyDescent="0.25">
      <c r="A12" s="116"/>
      <c r="B12" s="116"/>
      <c r="C12" s="116"/>
      <c r="D12" s="116"/>
      <c r="E12" s="116"/>
      <c r="F12" s="116"/>
      <c r="G12" s="116"/>
      <c r="H12" s="116"/>
      <c r="I12" s="116"/>
      <c r="J12" s="116"/>
      <c r="K12" s="116"/>
      <c r="L12" s="116"/>
      <c r="M12" s="116"/>
      <c r="N12" s="116"/>
      <c r="O12" s="116"/>
      <c r="P12" s="116"/>
    </row>
    <row r="13" spans="1:16" x14ac:dyDescent="0.25">
      <c r="A13" s="116"/>
      <c r="B13" s="116"/>
      <c r="C13" s="116"/>
      <c r="D13" s="116"/>
      <c r="E13" s="116"/>
      <c r="F13" s="116"/>
      <c r="G13" s="116"/>
      <c r="H13" s="116"/>
      <c r="I13" s="116"/>
      <c r="J13" s="116"/>
      <c r="K13" s="116"/>
      <c r="L13" s="116"/>
      <c r="M13" s="116"/>
      <c r="N13" s="116"/>
      <c r="O13" s="116"/>
      <c r="P13" s="116"/>
    </row>
    <row r="14" spans="1:16" x14ac:dyDescent="0.25">
      <c r="A14" s="116"/>
      <c r="B14" s="116"/>
      <c r="C14" s="116"/>
      <c r="D14" s="116"/>
      <c r="E14" s="116"/>
      <c r="F14" s="116"/>
      <c r="G14" s="116"/>
      <c r="H14" s="116"/>
      <c r="I14" s="116"/>
      <c r="J14" s="116"/>
      <c r="K14" s="116"/>
      <c r="L14" s="116"/>
      <c r="M14" s="116"/>
      <c r="N14" s="116"/>
      <c r="O14" s="116"/>
      <c r="P14" s="116"/>
    </row>
    <row r="15" spans="1:16" x14ac:dyDescent="0.25">
      <c r="A15" s="116"/>
      <c r="B15" s="116"/>
      <c r="C15" s="116"/>
      <c r="D15" s="116"/>
      <c r="E15" s="116"/>
      <c r="F15" s="116"/>
      <c r="G15" s="116"/>
      <c r="H15" s="116"/>
      <c r="I15" s="116"/>
      <c r="J15" s="116"/>
      <c r="K15" s="116"/>
      <c r="L15" s="116"/>
      <c r="M15" s="116"/>
      <c r="N15" s="116"/>
      <c r="O15" s="116"/>
      <c r="P15" s="116"/>
    </row>
    <row r="16" spans="1:16" x14ac:dyDescent="0.25">
      <c r="A16" s="116"/>
      <c r="B16" s="116"/>
      <c r="C16" s="116"/>
      <c r="D16" s="116"/>
      <c r="E16" s="116"/>
      <c r="F16" s="116"/>
      <c r="G16" s="116"/>
      <c r="H16" s="116"/>
      <c r="I16" s="116"/>
      <c r="J16" s="116"/>
      <c r="K16" s="116"/>
      <c r="L16" s="116"/>
      <c r="M16" s="116"/>
      <c r="N16" s="116"/>
      <c r="O16" s="116"/>
      <c r="P16" s="116"/>
    </row>
  </sheetData>
  <sortState ref="A8:R226">
    <sortCondition ref="J8:J226"/>
  </sortState>
  <mergeCells count="5">
    <mergeCell ref="A2:M2"/>
    <mergeCell ref="A3:N3"/>
    <mergeCell ref="A8:F9"/>
    <mergeCell ref="N8:P9"/>
    <mergeCell ref="A11:P16"/>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opLeftCell="A4" workbookViewId="0">
      <selection activeCell="D18" sqref="D18"/>
    </sheetView>
  </sheetViews>
  <sheetFormatPr defaultRowHeight="15" x14ac:dyDescent="0.25"/>
  <cols>
    <col min="1" max="1" width="16.7109375" customWidth="1"/>
    <col min="2" max="2" width="23.42578125" customWidth="1"/>
    <col min="3" max="3" width="16.140625" customWidth="1"/>
    <col min="4" max="4" width="13.28515625" bestFit="1" customWidth="1"/>
    <col min="5" max="5" width="12.42578125" customWidth="1"/>
    <col min="6" max="6" width="20" customWidth="1"/>
    <col min="7" max="7" width="22.140625" customWidth="1"/>
  </cols>
  <sheetData>
    <row r="1" spans="1:7" s="18" customFormat="1" x14ac:dyDescent="0.25">
      <c r="A1" s="158" t="s">
        <v>27</v>
      </c>
      <c r="B1" s="158"/>
      <c r="C1" s="158"/>
      <c r="D1" s="158"/>
      <c r="E1" s="158"/>
      <c r="F1" s="158"/>
      <c r="G1" s="158"/>
    </row>
    <row r="2" spans="1:7" s="18" customFormat="1" ht="45.75" customHeight="1" x14ac:dyDescent="0.25">
      <c r="A2" s="159" t="s">
        <v>28</v>
      </c>
      <c r="B2" s="160"/>
      <c r="C2" s="161" t="s">
        <v>54</v>
      </c>
      <c r="D2" s="162"/>
      <c r="E2" s="162"/>
      <c r="F2" s="162"/>
      <c r="G2" s="163"/>
    </row>
    <row r="3" spans="1:7" s="18" customFormat="1" ht="30" customHeight="1" x14ac:dyDescent="0.25">
      <c r="A3" s="159" t="s">
        <v>29</v>
      </c>
      <c r="B3" s="160"/>
      <c r="C3" s="161" t="s">
        <v>55</v>
      </c>
      <c r="D3" s="162"/>
      <c r="E3" s="162"/>
      <c r="F3" s="162"/>
      <c r="G3" s="163"/>
    </row>
    <row r="4" spans="1:7" s="18" customFormat="1" x14ac:dyDescent="0.25">
      <c r="A4" s="159" t="s">
        <v>30</v>
      </c>
      <c r="B4" s="160"/>
      <c r="C4" s="164">
        <v>42217</v>
      </c>
      <c r="D4" s="165"/>
      <c r="E4" s="165"/>
      <c r="F4" s="165"/>
      <c r="G4" s="166"/>
    </row>
    <row r="5" spans="1:7" s="18" customFormat="1" ht="18.75" customHeight="1" x14ac:dyDescent="0.25">
      <c r="A5" s="159" t="s">
        <v>31</v>
      </c>
      <c r="B5" s="160"/>
      <c r="C5" s="167">
        <v>414086.36</v>
      </c>
      <c r="D5" s="168"/>
      <c r="E5" s="168"/>
      <c r="F5" s="168"/>
      <c r="G5" s="169"/>
    </row>
    <row r="6" spans="1:7" s="18" customFormat="1" x14ac:dyDescent="0.25"/>
    <row r="7" spans="1:7" s="18" customFormat="1" x14ac:dyDescent="0.25">
      <c r="A7" s="156" t="s">
        <v>32</v>
      </c>
      <c r="B7" s="156"/>
      <c r="C7" s="156"/>
      <c r="D7" s="156"/>
      <c r="E7" s="156"/>
      <c r="F7" s="156"/>
      <c r="G7" s="156"/>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43528</v>
      </c>
      <c r="C9" s="22">
        <v>2158547.2400000002</v>
      </c>
      <c r="D9" s="22">
        <v>431709.45</v>
      </c>
      <c r="E9" s="23">
        <v>-0.8</v>
      </c>
      <c r="F9" s="24"/>
      <c r="G9" s="25" t="s">
        <v>57</v>
      </c>
    </row>
    <row r="10" spans="1:7" s="18" customFormat="1" x14ac:dyDescent="0.25">
      <c r="A10" s="20">
        <v>2</v>
      </c>
      <c r="B10" s="21">
        <v>44418</v>
      </c>
      <c r="C10" s="22">
        <v>2107654.86</v>
      </c>
      <c r="D10" s="22"/>
      <c r="E10" s="23"/>
      <c r="F10" s="24"/>
      <c r="G10" s="25"/>
    </row>
    <row r="11" spans="1:7" s="18" customFormat="1" x14ac:dyDescent="0.25">
      <c r="A11" s="20">
        <v>3</v>
      </c>
      <c r="B11" s="21">
        <v>44424</v>
      </c>
      <c r="C11" s="22">
        <v>1896889.37</v>
      </c>
      <c r="D11" s="22"/>
      <c r="E11" s="23"/>
      <c r="F11" s="24"/>
      <c r="G11" s="25"/>
    </row>
    <row r="12" spans="1:7" s="18" customFormat="1" x14ac:dyDescent="0.25">
      <c r="A12" s="20">
        <v>4</v>
      </c>
      <c r="B12" s="21">
        <v>44428</v>
      </c>
      <c r="C12" s="22">
        <v>1686123.89</v>
      </c>
      <c r="D12" s="22"/>
      <c r="E12" s="23"/>
      <c r="F12" s="24"/>
      <c r="G12" s="25"/>
    </row>
    <row r="13" spans="1:7" s="18" customFormat="1" x14ac:dyDescent="0.25">
      <c r="A13" s="20">
        <v>5</v>
      </c>
      <c r="B13" s="21">
        <v>44438</v>
      </c>
      <c r="C13" s="22">
        <v>1475358.4</v>
      </c>
      <c r="D13" s="22"/>
      <c r="E13" s="23"/>
      <c r="F13" s="24"/>
      <c r="G13" s="25"/>
    </row>
    <row r="14" spans="1:7" s="18" customFormat="1" x14ac:dyDescent="0.25">
      <c r="A14" s="20">
        <v>6</v>
      </c>
      <c r="B14" s="21">
        <v>44497</v>
      </c>
      <c r="C14" s="22">
        <v>2058581.7</v>
      </c>
      <c r="D14" s="22">
        <v>1029290.85</v>
      </c>
      <c r="E14" s="23">
        <v>-0.5</v>
      </c>
      <c r="F14" s="24"/>
      <c r="G14" s="25" t="s">
        <v>68</v>
      </c>
    </row>
    <row r="15" spans="1:7" s="18" customFormat="1" x14ac:dyDescent="0.25">
      <c r="A15" s="20">
        <v>7</v>
      </c>
      <c r="B15" s="21">
        <v>44503</v>
      </c>
      <c r="C15" s="22">
        <v>2058581.7</v>
      </c>
      <c r="D15" s="22">
        <v>411716.34</v>
      </c>
      <c r="E15" s="23">
        <v>-0.8</v>
      </c>
      <c r="F15" s="24"/>
      <c r="G15" s="25" t="s">
        <v>68</v>
      </c>
    </row>
    <row r="16" spans="1:7" s="18" customFormat="1" x14ac:dyDescent="0.25">
      <c r="A16" s="105">
        <v>8</v>
      </c>
      <c r="B16" s="21">
        <v>44582</v>
      </c>
      <c r="C16" s="22">
        <v>411716.34</v>
      </c>
      <c r="D16" s="22">
        <v>82343.268000000011</v>
      </c>
      <c r="E16" s="23">
        <v>-0.8</v>
      </c>
      <c r="F16" s="24"/>
      <c r="G16" s="25" t="s">
        <v>68</v>
      </c>
    </row>
    <row r="17" spans="1:13" s="18" customFormat="1" x14ac:dyDescent="0.25">
      <c r="A17" s="106">
        <v>9</v>
      </c>
      <c r="B17" s="107">
        <v>44588</v>
      </c>
      <c r="C17" s="22">
        <f>IF(ROUND(C16*0.2,2)&lt;0.01,0.01,ROUND(C16*0.2,2))</f>
        <v>82343.27</v>
      </c>
      <c r="D17" s="111">
        <v>16468.650000000001</v>
      </c>
      <c r="E17" s="23">
        <v>-0.8</v>
      </c>
      <c r="F17" s="26"/>
      <c r="G17" s="25" t="s">
        <v>68</v>
      </c>
    </row>
    <row r="18" spans="1:13" s="18" customFormat="1" x14ac:dyDescent="0.25">
      <c r="A18" s="105">
        <v>10</v>
      </c>
      <c r="B18" s="21">
        <v>44623</v>
      </c>
      <c r="C18" s="22">
        <v>16468.650000000001</v>
      </c>
      <c r="D18" s="22">
        <v>8234.3250000000007</v>
      </c>
      <c r="E18" s="23">
        <v>-0.5</v>
      </c>
      <c r="F18" s="24"/>
      <c r="G18" s="25" t="s">
        <v>68</v>
      </c>
    </row>
    <row r="19" spans="1:13" s="18" customFormat="1" x14ac:dyDescent="0.25">
      <c r="A19" s="105"/>
      <c r="B19" s="21"/>
      <c r="C19" s="22"/>
      <c r="D19" s="22"/>
      <c r="E19" s="23"/>
      <c r="F19" s="24"/>
      <c r="G19" s="25"/>
    </row>
    <row r="20" spans="1:13" s="18" customFormat="1" x14ac:dyDescent="0.25">
      <c r="A20" s="25"/>
      <c r="B20" s="27"/>
      <c r="C20" s="28"/>
      <c r="D20" s="28"/>
      <c r="E20" s="29"/>
      <c r="F20" s="24"/>
      <c r="G20" s="25"/>
    </row>
    <row r="21" spans="1:13" s="18" customFormat="1" x14ac:dyDescent="0.25">
      <c r="A21" s="25"/>
      <c r="B21" s="27"/>
      <c r="C21" s="28"/>
      <c r="D21" s="28"/>
      <c r="E21" s="29"/>
      <c r="F21" s="24"/>
      <c r="G21" s="25"/>
    </row>
    <row r="22" spans="1:13" s="18" customFormat="1" x14ac:dyDescent="0.25">
      <c r="A22" s="25"/>
      <c r="B22" s="27"/>
      <c r="C22" s="28"/>
      <c r="D22" s="28"/>
      <c r="E22" s="29"/>
      <c r="F22" s="24"/>
      <c r="G22" s="25"/>
    </row>
    <row r="23" spans="1:13" s="18" customFormat="1" x14ac:dyDescent="0.25">
      <c r="A23" s="25"/>
      <c r="B23" s="27"/>
      <c r="C23" s="28"/>
      <c r="D23" s="28"/>
      <c r="E23" s="29"/>
      <c r="F23" s="24"/>
      <c r="G23" s="25"/>
    </row>
    <row r="24" spans="1:13" s="18" customFormat="1" x14ac:dyDescent="0.25">
      <c r="A24" s="30"/>
      <c r="B24" s="30"/>
    </row>
    <row r="25" spans="1:13" s="7" customFormat="1" ht="27" customHeight="1" x14ac:dyDescent="0.25">
      <c r="A25" s="157" t="s">
        <v>51</v>
      </c>
      <c r="B25" s="157"/>
      <c r="C25" s="157"/>
      <c r="D25" s="157"/>
      <c r="E25" s="3"/>
      <c r="F25" s="15" t="s">
        <v>38</v>
      </c>
      <c r="G25" s="3"/>
      <c r="H25" s="3"/>
      <c r="I25" s="4"/>
      <c r="J25" s="4"/>
      <c r="K25" s="5"/>
      <c r="L25" s="6"/>
      <c r="M25" s="6"/>
    </row>
    <row r="26" spans="1:13" s="13" customFormat="1" x14ac:dyDescent="0.25"/>
    <row r="27" spans="1:13" s="13" customFormat="1" ht="70.5" customHeight="1" x14ac:dyDescent="0.25">
      <c r="A27" s="127" t="s">
        <v>65</v>
      </c>
      <c r="B27" s="127"/>
      <c r="C27" s="127"/>
      <c r="D27" s="127"/>
      <c r="E27" s="127"/>
      <c r="F27" s="127"/>
      <c r="G27" s="127"/>
    </row>
  </sheetData>
  <mergeCells count="12">
    <mergeCell ref="A27:G27"/>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Лист3</vt:lpstr>
      <vt:lpstr>Лист2</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2021-09-30T06:46:49Z</cp:lastPrinted>
  <dcterms:created xsi:type="dcterms:W3CDTF">2017-10-23T14:42:54Z</dcterms:created>
  <dcterms:modified xsi:type="dcterms:W3CDTF">2023-06-27T09:01:15Z</dcterms:modified>
</cp:coreProperties>
</file>