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В УПРАВЛІННІ ФОНДУ\Банки\КАПІТАЛ\!Виставлення_безпосередньо\2024\МКУА__24_1б_1п_2024-11\ППА_2024-11\"/>
    </mc:Choice>
  </mc:AlternateContent>
  <bookViews>
    <workbookView xWindow="0" yWindow="0" windowWidth="25200" windowHeight="10950" activeTab="1"/>
  </bookViews>
  <sheets>
    <sheet name="ВПА та ППА" sheetId="1" r:id="rId1"/>
    <sheet name="журнал торгів" sheetId="2" r:id="rId2"/>
    <sheet name="Аркуш1" sheetId="3" state="hidden" r:id="rId3"/>
  </sheets>
  <calcPr calcId="162913"/>
</workbook>
</file>

<file path=xl/calcChain.xml><?xml version="1.0" encoding="utf-8"?>
<calcChain xmlns="http://schemas.openxmlformats.org/spreadsheetml/2006/main">
  <c r="D23" i="2" l="1"/>
  <c r="D24" i="2"/>
  <c r="D22" i="2"/>
  <c r="D21" i="2"/>
</calcChain>
</file>

<file path=xl/comments1.xml><?xml version="1.0" encoding="utf-8"?>
<comments xmlns="http://schemas.openxmlformats.org/spreadsheetml/2006/main">
  <authors>
    <author>Dihtiarenko</author>
  </authors>
  <commentList>
    <comment ref="A2" authorId="0" shapeId="0">
      <text>
        <r>
          <rPr>
            <b/>
            <sz val="9"/>
            <color indexed="81"/>
            <rFont val="Tahoma"/>
            <family val="2"/>
            <charset val="204"/>
          </rPr>
          <t>!ОБЕРІТЬ ІЗ ВИПАДАЮЧОГО СПИСКУ!</t>
        </r>
      </text>
    </comment>
  </commentList>
</comments>
</file>

<file path=xl/sharedStrings.xml><?xml version="1.0" encoding="utf-8"?>
<sst xmlns="http://schemas.openxmlformats.org/spreadsheetml/2006/main" count="153" uniqueCount="97">
  <si>
    <t>Банк</t>
  </si>
  <si>
    <t>Дата заповнення</t>
  </si>
  <si>
    <t>Дата оцінки активу</t>
  </si>
  <si>
    <t>Паспорт торгів:</t>
  </si>
  <si>
    <t>№</t>
  </si>
  <si>
    <t>Дата проведення:</t>
  </si>
  <si>
    <t>Ціна продажу:</t>
  </si>
  <si>
    <t xml:space="preserve">Суб'єкт оціночної діяльності </t>
  </si>
  <si>
    <t>Назва емітенту</t>
  </si>
  <si>
    <t>Код за ЄДРПОУ емітента</t>
  </si>
  <si>
    <t>Кількість, од.</t>
  </si>
  <si>
    <t>Номінальна вартість 1 шт., грн.</t>
  </si>
  <si>
    <t>Загальна номінальна вартість, грн.</t>
  </si>
  <si>
    <t>Балансова вартість, грн. на звітну дату</t>
  </si>
  <si>
    <t>Примітка (обтяження, в т.ч. застава за рефін. НБУ, інші зобов"язання)</t>
  </si>
  <si>
    <t xml:space="preserve">Дата погашення </t>
  </si>
  <si>
    <t>Претензійно-правова, інша робота із стягнення заборгованості</t>
  </si>
  <si>
    <t>Коментарі (за наявності, рішення НКЦПФР щодо обмежень обігу цінних паперів, процедура банкрутства емітента,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</si>
  <si>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</si>
  <si>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</si>
  <si>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Характеристики цінного папера</t>
  </si>
  <si>
    <t xml:space="preserve">Серія, № (код ISIN) цінного паперу </t>
  </si>
  <si>
    <t>Суттєві фактори (у тому числі додаткові витрати, доходи, відомі ризики);</t>
  </si>
  <si>
    <t xml:space="preserve">ПАСПОРТ АКТИВУ
(Цінні папери/майнові права на цінні папери/Пайовий внесок)                                                                                      </t>
  </si>
  <si>
    <t>Інформаційні посилання на об'єкт:</t>
  </si>
  <si>
    <t>Посилання на офіційну веб-сторінку Фонду:</t>
  </si>
  <si>
    <t>Посилання на веб-сторінку з публічним паспортом:</t>
  </si>
  <si>
    <t xml:space="preserve">№ Лоту </t>
  </si>
  <si>
    <t xml:space="preserve">                                           Інформація щодо незалежної оцінки</t>
  </si>
  <si>
    <t>Назва оцінювача (СОД)</t>
  </si>
  <si>
    <t xml:space="preserve">Сертифікат №   та дата отримання </t>
  </si>
  <si>
    <t>Дата оцінки</t>
  </si>
  <si>
    <t>Оціночна вартість (без ПДВ)</t>
  </si>
  <si>
    <t>Оціночна вартість СОД, грн.</t>
  </si>
  <si>
    <t>Цінні папери, що підлягають продажу на фондовій біржі</t>
  </si>
  <si>
    <t>Майнові права, що випливають з цінних паперів (у випадку наявності заборон, блокувань, обмежень НКЦПФР)</t>
  </si>
  <si>
    <t>Дебіторська заборгованість (облігації, термін обігу яких завершився)</t>
  </si>
  <si>
    <t xml:space="preserve">Право члена товарної біржі (членське право) </t>
  </si>
  <si>
    <t>Майнові права члена товарної біржі (членське право)</t>
  </si>
  <si>
    <t>Частка в статутному капіталі юридичної особи</t>
  </si>
  <si>
    <t>Майнові права на частку в статутному капіталі юридичної особи</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</si>
  <si>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</si>
  <si>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</si>
  <si>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</si>
  <si>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</si>
  <si>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</si>
  <si>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</si>
  <si>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</si>
  <si>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Вид / тип цінного паперу</t>
  </si>
  <si>
    <t>ПАТ АКБ "КАПІТАЛ"</t>
  </si>
  <si>
    <t>станом на 01.09.2024 року</t>
  </si>
  <si>
    <t>Закрите акціонерне товариство «Консалтингюрсервіс», код ЄДРПОУ 23718881 (Сертифікат суб’єкта оціночної діяльності№378/18  від 07 травня 2018 р.)</t>
  </si>
  <si>
    <t>ПУБЛІЧНЕ АКЦІОНЕРНЕ ТОВАРИСТВО "ФАКТОР-КРЕДИТ "ФЕНІКС"  (ПУБЛІЧНЕ АКЦІОНЕРНЕ ТОВАРИСТВО «БЮРО КРЕДИТНИХ ІСТОРІЙ «ФЕНІКС»)</t>
  </si>
  <si>
    <t>акції прості іменні в бездокументарній формі</t>
  </si>
  <si>
    <t xml:space="preserve"> код ISIN UA4000126841</t>
  </si>
  <si>
    <t>-</t>
  </si>
  <si>
    <t>відсутня</t>
  </si>
  <si>
    <t>Рішенням Національної комісії з цінних паперів та фондового ринку №884 від 23.06.2015 р. був зупинений обіг цінних паперів ПАТ "БЮРО КРЕДИТНИХ ІСТОРІЙ "ФЕНІКС"  (код за ЄДРПОУ 37854737). НКЦПФР визнано цінні папери емітента ПАТ "БЮРО КРЕДИТНИХ ІСТОРІЙ "ФЕНІКС" такі, що мають ознаки фіктивності згідно рішення №813 від 12.06.2015 р. Документи відсутні.</t>
  </si>
  <si>
    <t>ЗАТ «КОНСАЛТИНГЮРСЕВІС»</t>
  </si>
  <si>
    <t>№ 378/18  від 07.05.2018 року</t>
  </si>
  <si>
    <t>G34N020504</t>
  </si>
  <si>
    <t>торги не відбулись</t>
  </si>
  <si>
    <t>https://www.fg.gov.ua/passport/50163</t>
  </si>
  <si>
    <t>https://www.fg.gov.ua/lot/165629</t>
  </si>
  <si>
    <t>https://www.fg.gov.ua/passport/50249</t>
  </si>
  <si>
    <t xml:space="preserve">https://www.fg.gov.ua/passport/50284 </t>
  </si>
  <si>
    <t xml:space="preserve">https://www.fg.gov.ua/passport/50312 </t>
  </si>
  <si>
    <t>GL34N020783</t>
  </si>
  <si>
    <t>https://www.fg.gov.ua/passport/50510</t>
  </si>
  <si>
    <t>https://www.fg.gov.ua/lot/165929</t>
  </si>
  <si>
    <t xml:space="preserve">https://www.fg.gov.ua/passport/50627 </t>
  </si>
  <si>
    <t>GL34N022260</t>
  </si>
  <si>
    <t xml:space="preserve">https://www.fg.gov.ua/passport/52946 </t>
  </si>
  <si>
    <t>https://www.fg.gov.ua/lot/167395</t>
  </si>
  <si>
    <t xml:space="preserve">https://www.fg.gov.ua/passport/53255 </t>
  </si>
  <si>
    <t xml:space="preserve">https://www.fg.gov.ua/passport/53346 </t>
  </si>
  <si>
    <t xml:space="preserve">https://www.fg.gov.ua/passport/53447 </t>
  </si>
  <si>
    <t>11*</t>
  </si>
  <si>
    <t>GL40N524947</t>
  </si>
  <si>
    <t xml:space="preserve">https://www.fg.gov.ua/passport/55767 </t>
  </si>
  <si>
    <t>https://www.fg.gov.ua/lot/170055</t>
  </si>
  <si>
    <t>12*</t>
  </si>
  <si>
    <t>GL40N025314</t>
  </si>
  <si>
    <t xml:space="preserve">https://www.fg.gov.ua/passport/56508 </t>
  </si>
  <si>
    <t xml:space="preserve">https://www.fg.gov.ua/lot/170412 </t>
  </si>
  <si>
    <t>* актив виставлявся на продаж разом з іншими активами банка</t>
  </si>
  <si>
    <t>GL1N626646</t>
  </si>
  <si>
    <t>https://www.fg.gov.ua/passport/59183</t>
  </si>
  <si>
    <t>https://www.fg.gov.ua/lot/171725</t>
  </si>
  <si>
    <t xml:space="preserve">https://www.fg.gov.ua/passport/59349 </t>
  </si>
  <si>
    <t xml:space="preserve">https://www.fg.gov.ua/lot/171725 </t>
  </si>
  <si>
    <t>13*</t>
  </si>
  <si>
    <t>14*</t>
  </si>
  <si>
    <t>15*</t>
  </si>
  <si>
    <t>16*</t>
  </si>
  <si>
    <t>https://www.fg.gov.ua/passport/59389</t>
  </si>
  <si>
    <t>https://www.fg.gov.ua/passport/59440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</si>
</sst>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24"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0"/>
      <color indexed="8"/>
      <name val="Times New Roman"/>
      <family val="1"/>
      <charset val="204"/>
    </font>
    <font>
      <sz val="10"/>
      <color theme="1"/>
      <name val="Times New Roman"/>
      <family val="1"/>
      <charset val="204"/>
    </font>
    <font>
      <b/>
      <sz val="10"/>
      <color indexed="8"/>
      <name val="Times New Roman"/>
      <family val="1"/>
      <charset val="204"/>
    </font>
    <font>
      <sz val="10"/>
      <color theme="1"/>
      <name val="Calibri"/>
      <family val="2"/>
      <charset val="204"/>
      <scheme val="minor"/>
    </font>
    <font>
      <sz val="10"/>
      <name val="Times New Roman"/>
      <family val="1"/>
      <charset val="204"/>
    </font>
    <font>
      <b/>
      <sz val="14"/>
      <color indexed="8"/>
      <name val="Times New Roman"/>
      <family val="1"/>
      <charset val="204"/>
    </font>
    <font>
      <b/>
      <sz val="9"/>
      <color indexed="81"/>
      <name val="Tahoma"/>
      <family val="2"/>
      <charset val="204"/>
    </font>
    <font>
      <i/>
      <sz val="8"/>
      <color rgb="FF1F497D"/>
      <name val="Times New Roman"/>
      <family val="1"/>
      <charset val="204"/>
    </font>
    <font>
      <i/>
      <sz val="8"/>
      <name val="Times New Roman"/>
      <family val="1"/>
      <charset val="204"/>
    </font>
    <font>
      <b/>
      <sz val="11"/>
      <color theme="1"/>
      <name val="Times New Roman"/>
      <family val="1"/>
      <charset val="204"/>
    </font>
    <font>
      <sz val="11"/>
      <color theme="1"/>
      <name val="Times New Roman"/>
      <family val="1"/>
      <charset val="204"/>
    </font>
    <font>
      <b/>
      <sz val="11"/>
      <color theme="1"/>
      <name val="Calibri"/>
      <family val="2"/>
      <charset val="204"/>
      <scheme val="minor"/>
    </font>
    <font>
      <sz val="12"/>
      <color theme="1"/>
      <name val="Times New Roman"/>
      <family val="1"/>
      <charset val="204"/>
    </font>
    <font>
      <u/>
      <sz val="11"/>
      <color theme="10"/>
      <name val="Calibri"/>
      <family val="2"/>
      <charset val="204"/>
      <scheme val="minor"/>
    </font>
    <font>
      <b/>
      <sz val="12"/>
      <color theme="1"/>
      <name val="Times New Roman"/>
      <family val="1"/>
      <charset val="204"/>
    </font>
    <font>
      <sz val="10"/>
      <name val="Arial Cyr"/>
      <charset val="204"/>
    </font>
    <font>
      <b/>
      <i/>
      <sz val="12"/>
      <name val="Times New Roman"/>
      <family val="1"/>
      <charset val="204"/>
    </font>
    <font>
      <b/>
      <i/>
      <sz val="8"/>
      <name val="Times New Roman"/>
      <family val="1"/>
      <charset val="204"/>
    </font>
    <font>
      <b/>
      <sz val="11"/>
      <name val="Times New Roman"/>
      <family val="1"/>
      <charset val="204"/>
    </font>
    <font>
      <sz val="11"/>
      <name val="Calibri"/>
      <family val="2"/>
      <charset val="204"/>
      <scheme val="minor"/>
    </font>
    <font>
      <sz val="12"/>
      <name val="Times New Roman"/>
      <family val="1"/>
      <charset val="204"/>
    </font>
  </fonts>
  <fills count="3">
    <fill>
      <patternFill patternType="none"/>
    </fill>
    <fill>
      <patternFill patternType="gray125"/>
    </fill>
    <fill>
      <patternFill patternType="solid">
        <fgColor theme="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s>
  <cellStyleXfs count="7">
    <xf numFmtId="0" fontId="0" fillId="0" borderId="0"/>
    <xf numFmtId="0" fontId="2" fillId="0" borderId="0"/>
    <xf numFmtId="9" fontId="1" fillId="0" borderId="0" applyFont="0" applyFill="0" applyBorder="0" applyAlignment="0" applyProtection="0"/>
    <xf numFmtId="164" fontId="1" fillId="0" borderId="0" applyFont="0" applyFill="0" applyBorder="0" applyAlignment="0" applyProtection="0"/>
    <xf numFmtId="0" fontId="16" fillId="0" borderId="0" applyNumberFormat="0" applyFill="0" applyBorder="0" applyAlignment="0" applyProtection="0"/>
    <xf numFmtId="0" fontId="18" fillId="0" borderId="0"/>
    <xf numFmtId="0" fontId="1" fillId="0" borderId="0"/>
  </cellStyleXfs>
  <cellXfs count="123">
    <xf numFmtId="0" fontId="0" fillId="0" borderId="0" xfId="0"/>
    <xf numFmtId="0" fontId="6" fillId="0" borderId="0" xfId="0" applyFont="1"/>
    <xf numFmtId="0" fontId="5" fillId="2" borderId="3"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6" xfId="0" applyFont="1" applyFill="1" applyBorder="1" applyAlignment="1" applyProtection="1">
      <alignment vertical="center" wrapText="1"/>
      <protection locked="0"/>
    </xf>
    <xf numFmtId="0" fontId="5" fillId="2" borderId="14" xfId="0" applyFont="1" applyFill="1" applyBorder="1" applyAlignment="1">
      <alignment horizontal="left" vertical="center" wrapText="1"/>
    </xf>
    <xf numFmtId="0" fontId="7" fillId="2" borderId="3" xfId="0" applyFont="1" applyFill="1" applyBorder="1" applyAlignment="1">
      <alignment vertical="center" wrapText="1"/>
    </xf>
    <xf numFmtId="0" fontId="7" fillId="2" borderId="6" xfId="0" applyFont="1" applyFill="1" applyBorder="1" applyAlignment="1">
      <alignment vertical="center" wrapText="1"/>
    </xf>
    <xf numFmtId="0" fontId="7" fillId="2" borderId="14" xfId="0" applyFont="1" applyFill="1" applyBorder="1" applyAlignment="1">
      <alignment vertical="center" wrapText="1"/>
    </xf>
    <xf numFmtId="0" fontId="6" fillId="2" borderId="9" xfId="0" applyFont="1" applyFill="1" applyBorder="1"/>
    <xf numFmtId="0" fontId="6" fillId="0" borderId="0" xfId="0" applyFont="1" applyFill="1" applyBorder="1"/>
    <xf numFmtId="0" fontId="6" fillId="0" borderId="0" xfId="0" applyFont="1" applyFill="1"/>
    <xf numFmtId="0" fontId="6" fillId="0" borderId="10" xfId="0" applyFont="1" applyFill="1" applyBorder="1"/>
    <xf numFmtId="0" fontId="5" fillId="2"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6" fillId="0" borderId="14" xfId="0" applyFont="1" applyBorder="1"/>
    <xf numFmtId="0" fontId="6" fillId="0" borderId="23" xfId="0" applyFont="1" applyFill="1" applyBorder="1"/>
    <xf numFmtId="0" fontId="6" fillId="0" borderId="17" xfId="0" applyFont="1" applyFill="1" applyBorder="1"/>
    <xf numFmtId="0" fontId="7" fillId="2" borderId="24" xfId="0" applyFont="1" applyFill="1" applyBorder="1" applyAlignment="1">
      <alignment vertical="center" wrapText="1"/>
    </xf>
    <xf numFmtId="0" fontId="10" fillId="0" borderId="0" xfId="0" applyFont="1" applyAlignment="1">
      <alignment vertical="center" wrapText="1"/>
    </xf>
    <xf numFmtId="0" fontId="11" fillId="0" borderId="0" xfId="0" applyFont="1" applyAlignment="1">
      <alignment vertical="center" wrapText="1"/>
    </xf>
    <xf numFmtId="0" fontId="3" fillId="0" borderId="21" xfId="0" applyFont="1" applyFill="1" applyBorder="1" applyAlignment="1">
      <alignment horizontal="center" vertical="center" wrapText="1"/>
    </xf>
    <xf numFmtId="14" fontId="12" fillId="0" borderId="0" xfId="0" applyNumberFormat="1" applyFont="1" applyAlignment="1">
      <alignment wrapText="1"/>
    </xf>
    <xf numFmtId="0" fontId="6" fillId="0" borderId="0" xfId="0" applyFont="1" applyFill="1" applyAlignment="1">
      <alignment horizontal="center"/>
    </xf>
    <xf numFmtId="14" fontId="13" fillId="0" borderId="0" xfId="0" applyNumberFormat="1" applyFont="1" applyAlignment="1">
      <alignment horizontal="center"/>
    </xf>
    <xf numFmtId="0" fontId="8" fillId="2" borderId="22" xfId="0" applyFont="1" applyFill="1" applyBorder="1" applyAlignment="1">
      <alignment vertical="center"/>
    </xf>
    <xf numFmtId="0" fontId="6" fillId="0" borderId="15" xfId="0" applyFont="1" applyFill="1" applyBorder="1"/>
    <xf numFmtId="0" fontId="13" fillId="0" borderId="0" xfId="5" applyFont="1" applyFill="1" applyBorder="1" applyAlignment="1">
      <alignment horizontal="left" vertical="top" wrapText="1"/>
    </xf>
    <xf numFmtId="4" fontId="13" fillId="0" borderId="0" xfId="5" applyNumberFormat="1" applyFont="1" applyFill="1" applyBorder="1" applyAlignment="1">
      <alignment horizontal="center" vertical="top" wrapText="1"/>
    </xf>
    <xf numFmtId="0" fontId="0" fillId="0" borderId="0" xfId="0" applyBorder="1"/>
    <xf numFmtId="0" fontId="6" fillId="0" borderId="0" xfId="0" applyFont="1" applyBorder="1"/>
    <xf numFmtId="14" fontId="19" fillId="0" borderId="0" xfId="0" applyNumberFormat="1" applyFont="1" applyFill="1" applyBorder="1" applyAlignment="1">
      <alignment horizontal="center" vertical="center" wrapText="1"/>
    </xf>
    <xf numFmtId="14" fontId="19" fillId="0" borderId="0" xfId="0" applyNumberFormat="1" applyFont="1" applyBorder="1" applyAlignment="1">
      <alignment vertical="center" wrapText="1"/>
    </xf>
    <xf numFmtId="14" fontId="19" fillId="0" borderId="0" xfId="0" applyNumberFormat="1" applyFont="1" applyBorder="1" applyAlignment="1">
      <alignment horizontal="center" vertical="center" wrapText="1"/>
    </xf>
    <xf numFmtId="0" fontId="21" fillId="0" borderId="1" xfId="0" applyFont="1" applyBorder="1" applyAlignment="1">
      <alignment horizontal="center" vertical="center" wrapText="1"/>
    </xf>
    <xf numFmtId="0" fontId="0" fillId="0" borderId="0" xfId="0" applyFill="1"/>
    <xf numFmtId="0" fontId="22" fillId="0" borderId="0" xfId="0" applyFont="1" applyBorder="1"/>
    <xf numFmtId="0" fontId="23" fillId="0" borderId="0" xfId="0" applyFont="1" applyBorder="1"/>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5" fillId="2" borderId="33"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36" xfId="0" applyFont="1" applyFill="1" applyBorder="1" applyAlignment="1">
      <alignment horizontal="center" vertical="center" wrapText="1"/>
    </xf>
    <xf numFmtId="0" fontId="0" fillId="0" borderId="1" xfId="0" applyBorder="1" applyAlignment="1">
      <alignment horizontal="center"/>
    </xf>
    <xf numFmtId="0" fontId="0" fillId="0" borderId="1" xfId="0" applyBorder="1"/>
    <xf numFmtId="14" fontId="0" fillId="0" borderId="1" xfId="0" applyNumberFormat="1" applyBorder="1"/>
    <xf numFmtId="164" fontId="1" fillId="0" borderId="1" xfId="3" applyNumberFormat="1" applyFont="1" applyBorder="1"/>
    <xf numFmtId="9" fontId="1" fillId="0" borderId="1" xfId="2" applyFont="1" applyBorder="1"/>
    <xf numFmtId="165" fontId="0" fillId="0" borderId="1" xfId="3" applyNumberFormat="1" applyFont="1" applyBorder="1" applyAlignment="1">
      <alignment horizontal="center"/>
    </xf>
    <xf numFmtId="0" fontId="16" fillId="0" borderId="1" xfId="4" applyBorder="1"/>
    <xf numFmtId="165" fontId="1" fillId="0" borderId="1" xfId="3" applyNumberFormat="1" applyFont="1" applyBorder="1"/>
    <xf numFmtId="0" fontId="15" fillId="0" borderId="1" xfId="0" applyFont="1" applyBorder="1"/>
    <xf numFmtId="0" fontId="15" fillId="0" borderId="0" xfId="0" applyFont="1" applyBorder="1"/>
    <xf numFmtId="0" fontId="0" fillId="0" borderId="1" xfId="0" applyFill="1" applyBorder="1" applyAlignment="1">
      <alignment horizontal="center"/>
    </xf>
    <xf numFmtId="0" fontId="0" fillId="0" borderId="1" xfId="0" applyFill="1" applyBorder="1"/>
    <xf numFmtId="14" fontId="0" fillId="0" borderId="1" xfId="0" applyNumberFormat="1" applyFill="1" applyBorder="1"/>
    <xf numFmtId="164" fontId="1" fillId="0" borderId="1" xfId="3" applyNumberFormat="1" applyFont="1" applyFill="1" applyBorder="1"/>
    <xf numFmtId="9" fontId="1" fillId="0" borderId="1" xfId="2" applyFont="1" applyFill="1" applyBorder="1"/>
    <xf numFmtId="165" fontId="0" fillId="0" borderId="1" xfId="3" applyNumberFormat="1" applyFont="1" applyFill="1" applyBorder="1" applyAlignment="1">
      <alignment horizontal="center"/>
    </xf>
    <xf numFmtId="0" fontId="16" fillId="0" borderId="1" xfId="4" applyFill="1" applyBorder="1"/>
    <xf numFmtId="165" fontId="1" fillId="0" borderId="1" xfId="3" applyNumberFormat="1" applyFont="1" applyFill="1" applyBorder="1" applyAlignment="1">
      <alignment horizontal="center"/>
    </xf>
    <xf numFmtId="0" fontId="20"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1"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7" xfId="0"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2" fontId="3" fillId="0" borderId="2" xfId="0" applyNumberFormat="1" applyFont="1" applyFill="1" applyBorder="1" applyAlignment="1">
      <alignment horizontal="center" vertical="center" wrapText="1"/>
    </xf>
    <xf numFmtId="2" fontId="3" fillId="0" borderId="7"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4" fontId="3" fillId="0" borderId="2"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14" fontId="20" fillId="0" borderId="1" xfId="0" applyNumberFormat="1" applyFont="1" applyFill="1" applyBorder="1" applyAlignment="1">
      <alignment horizontal="center" vertical="center" wrapText="1"/>
    </xf>
    <xf numFmtId="0" fontId="8" fillId="2" borderId="26" xfId="0" applyFont="1" applyFill="1" applyBorder="1" applyAlignment="1">
      <alignment horizontal="center" vertical="center" wrapText="1"/>
    </xf>
    <xf numFmtId="0" fontId="8" fillId="2" borderId="25" xfId="0"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14" fontId="3" fillId="0" borderId="2" xfId="0" applyNumberFormat="1" applyFont="1" applyFill="1" applyBorder="1" applyAlignment="1">
      <alignment horizontal="center" vertical="center" wrapText="1"/>
    </xf>
    <xf numFmtId="14" fontId="3" fillId="0" borderId="7" xfId="0" applyNumberFormat="1" applyFont="1" applyFill="1" applyBorder="1" applyAlignment="1">
      <alignment horizontal="center"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22" xfId="0" applyFont="1" applyFill="1" applyBorder="1" applyAlignment="1">
      <alignment horizontal="center" vertical="center" wrapText="1"/>
    </xf>
    <xf numFmtId="4" fontId="4" fillId="0" borderId="2" xfId="0" applyNumberFormat="1" applyFont="1" applyFill="1" applyBorder="1" applyAlignment="1">
      <alignment horizontal="center" vertical="center"/>
    </xf>
    <xf numFmtId="4" fontId="4" fillId="0" borderId="31" xfId="0" applyNumberFormat="1" applyFont="1" applyFill="1" applyBorder="1" applyAlignment="1">
      <alignment horizontal="center" vertical="center"/>
    </xf>
    <xf numFmtId="4" fontId="4" fillId="0" borderId="8" xfId="0" applyNumberFormat="1"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3" fillId="0" borderId="5" xfId="0" applyFont="1" applyFill="1" applyBorder="1" applyAlignment="1">
      <alignment horizontal="center" vertical="center" wrapText="1"/>
    </xf>
    <xf numFmtId="4" fontId="4" fillId="0" borderId="15" xfId="0" applyNumberFormat="1" applyFont="1" applyFill="1" applyBorder="1" applyAlignment="1">
      <alignment horizontal="center" vertical="center" wrapText="1"/>
    </xf>
    <xf numFmtId="4" fontId="4" fillId="0" borderId="32" xfId="0" applyNumberFormat="1" applyFont="1" applyFill="1" applyBorder="1" applyAlignment="1">
      <alignment horizontal="center" vertical="center" wrapText="1"/>
    </xf>
    <xf numFmtId="4" fontId="4" fillId="0" borderId="16" xfId="0" applyNumberFormat="1" applyFont="1" applyFill="1" applyBorder="1" applyAlignment="1">
      <alignment horizontal="center" vertical="center" wrapText="1"/>
    </xf>
    <xf numFmtId="0" fontId="4" fillId="2" borderId="18" xfId="0" applyFont="1" applyFill="1" applyBorder="1" applyAlignment="1">
      <alignment horizontal="center"/>
    </xf>
    <xf numFmtId="0" fontId="4" fillId="2" borderId="19" xfId="0" applyFont="1" applyFill="1" applyBorder="1" applyAlignment="1">
      <alignment horizontal="center"/>
    </xf>
    <xf numFmtId="0" fontId="4" fillId="2" borderId="20" xfId="0" applyFont="1" applyFill="1" applyBorder="1" applyAlignment="1">
      <alignment horizontal="center"/>
    </xf>
    <xf numFmtId="0" fontId="20" fillId="0" borderId="1" xfId="0" applyFont="1" applyFill="1" applyBorder="1" applyAlignment="1">
      <alignment horizontal="center" vertical="center" wrapText="1"/>
    </xf>
    <xf numFmtId="0" fontId="14" fillId="0" borderId="3" xfId="0" applyFont="1" applyBorder="1" applyAlignment="1">
      <alignment horizontal="center"/>
    </xf>
    <xf numFmtId="0" fontId="14" fillId="0" borderId="4" xfId="0" applyFont="1" applyBorder="1" applyAlignment="1">
      <alignment horizontal="center"/>
    </xf>
    <xf numFmtId="14" fontId="12" fillId="0" borderId="0" xfId="0" applyNumberFormat="1" applyFont="1" applyAlignment="1">
      <alignment horizontal="center" wrapText="1"/>
    </xf>
    <xf numFmtId="14" fontId="19" fillId="0" borderId="1" xfId="0" applyNumberFormat="1" applyFont="1" applyFill="1" applyBorder="1" applyAlignment="1">
      <alignment horizontal="center" vertical="center" wrapText="1"/>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3" fillId="0" borderId="6" xfId="5" applyFont="1" applyFill="1" applyBorder="1" applyAlignment="1">
      <alignment horizontal="left" vertical="top" wrapText="1"/>
    </xf>
    <xf numFmtId="0" fontId="13" fillId="0" borderId="1" xfId="5" applyFont="1" applyFill="1" applyBorder="1" applyAlignment="1">
      <alignment horizontal="left" vertical="top" wrapText="1"/>
    </xf>
    <xf numFmtId="0" fontId="13" fillId="0" borderId="1" xfId="5" applyFont="1" applyFill="1" applyBorder="1" applyAlignment="1">
      <alignment horizontal="center" vertical="top" wrapText="1"/>
    </xf>
    <xf numFmtId="0" fontId="15" fillId="0" borderId="6" xfId="0" applyFont="1" applyFill="1" applyBorder="1" applyAlignment="1">
      <alignment vertical="center"/>
    </xf>
    <xf numFmtId="0" fontId="15" fillId="0" borderId="1" xfId="0" applyFont="1" applyFill="1" applyBorder="1" applyAlignment="1">
      <alignment vertical="center"/>
    </xf>
    <xf numFmtId="14" fontId="13" fillId="0" borderId="1" xfId="5" applyNumberFormat="1" applyFont="1" applyFill="1" applyBorder="1" applyAlignment="1">
      <alignment horizontal="center" vertical="top" wrapText="1"/>
    </xf>
    <xf numFmtId="0" fontId="13" fillId="0" borderId="14" xfId="5" applyFont="1" applyFill="1" applyBorder="1" applyAlignment="1">
      <alignment horizontal="left" vertical="top" wrapText="1"/>
    </xf>
    <xf numFmtId="0" fontId="13" fillId="0" borderId="23" xfId="5" applyFont="1" applyFill="1" applyBorder="1" applyAlignment="1">
      <alignment horizontal="left" vertical="top" wrapText="1"/>
    </xf>
    <xf numFmtId="4" fontId="13" fillId="0" borderId="1" xfId="5" applyNumberFormat="1" applyFont="1" applyFill="1" applyBorder="1" applyAlignment="1">
      <alignment horizontal="center" vertical="top" wrapText="1"/>
    </xf>
    <xf numFmtId="0" fontId="20" fillId="0" borderId="0" xfId="0" applyFont="1" applyFill="1" applyBorder="1" applyAlignment="1">
      <alignment horizontal="center" vertical="center" wrapText="1"/>
    </xf>
    <xf numFmtId="14" fontId="19" fillId="0" borderId="0" xfId="0" applyNumberFormat="1" applyFont="1" applyFill="1" applyBorder="1" applyAlignment="1">
      <alignment horizontal="center" vertical="center" wrapText="1"/>
    </xf>
  </cellXfs>
  <cellStyles count="7">
    <cellStyle name="Normal" xfId="1"/>
    <cellStyle name="Відсотковий" xfId="2" builtinId="5"/>
    <cellStyle name="Гіперпосилання" xfId="4" builtinId="8"/>
    <cellStyle name="Звичайний" xfId="0" builtinId="0"/>
    <cellStyle name="Звичайний 2" xfId="6"/>
    <cellStyle name="Обычный 2" xfId="5"/>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916885</xdr:colOff>
      <xdr:row>0</xdr:row>
      <xdr:rowOff>45555</xdr:rowOff>
    </xdr:from>
    <xdr:to>
      <xdr:col>3</xdr:col>
      <xdr:colOff>1428750</xdr:colOff>
      <xdr:row>0</xdr:row>
      <xdr:rowOff>474180</xdr:rowOff>
    </xdr:to>
    <xdr:pic>
      <xdr:nvPicPr>
        <xdr:cNvPr id="2" name="Рисунок 1" descr="cid:image001.png@01D76E67.B03BE0C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2407" y="45555"/>
          <a:ext cx="1447800" cy="428625"/>
        </a:xfrm>
        <a:prstGeom prst="rect">
          <a:avLst/>
        </a:prstGeom>
        <a:noFill/>
        <a:ln>
          <a:noFill/>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0510" TargetMode="External"/><Relationship Id="rId13" Type="http://schemas.openxmlformats.org/officeDocument/2006/relationships/hyperlink" Target="https://www.fg.gov.ua/passport/53255" TargetMode="External"/><Relationship Id="rId18" Type="http://schemas.openxmlformats.org/officeDocument/2006/relationships/hyperlink" Target="https://www.fg.gov.ua/lot/170055" TargetMode="External"/><Relationship Id="rId26" Type="http://schemas.openxmlformats.org/officeDocument/2006/relationships/hyperlink" Target="https://www.fg.gov.ua/passport/59440" TargetMode="External"/><Relationship Id="rId3" Type="http://schemas.openxmlformats.org/officeDocument/2006/relationships/hyperlink" Target="https://www.fg.gov.ua/passport/50284" TargetMode="External"/><Relationship Id="rId21" Type="http://schemas.openxmlformats.org/officeDocument/2006/relationships/hyperlink" Target="https://www.fg.gov.ua/lot/170412" TargetMode="External"/><Relationship Id="rId7" Type="http://schemas.openxmlformats.org/officeDocument/2006/relationships/hyperlink" Target="https://www.fg.gov.ua/lot/165929" TargetMode="External"/><Relationship Id="rId12" Type="http://schemas.openxmlformats.org/officeDocument/2006/relationships/hyperlink" Target="https://www.fg.gov.ua/passport/52946" TargetMode="External"/><Relationship Id="rId17" Type="http://schemas.openxmlformats.org/officeDocument/2006/relationships/hyperlink" Target="https://www.fg.gov.ua/passport/53447" TargetMode="External"/><Relationship Id="rId25" Type="http://schemas.openxmlformats.org/officeDocument/2006/relationships/hyperlink" Target="https://www.fg.gov.ua/passport/59389" TargetMode="External"/><Relationship Id="rId2" Type="http://schemas.openxmlformats.org/officeDocument/2006/relationships/hyperlink" Target="https://www.fg.gov.ua/passport/50249" TargetMode="External"/><Relationship Id="rId16" Type="http://schemas.openxmlformats.org/officeDocument/2006/relationships/hyperlink" Target="https://www.fg.gov.ua/lot/167395" TargetMode="External"/><Relationship Id="rId20" Type="http://schemas.openxmlformats.org/officeDocument/2006/relationships/hyperlink" Target="https://www.fg.gov.ua/passport/56508" TargetMode="External"/><Relationship Id="rId1" Type="http://schemas.openxmlformats.org/officeDocument/2006/relationships/hyperlink" Target="https://www.fg.gov.ua/lot/165629" TargetMode="External"/><Relationship Id="rId6" Type="http://schemas.openxmlformats.org/officeDocument/2006/relationships/hyperlink" Target="https://www.fg.gov.ua/lot/165929" TargetMode="External"/><Relationship Id="rId11" Type="http://schemas.openxmlformats.org/officeDocument/2006/relationships/hyperlink" Target="https://www.fg.gov.ua/lot/167395" TargetMode="External"/><Relationship Id="rId24" Type="http://schemas.openxmlformats.org/officeDocument/2006/relationships/hyperlink" Target="https://www.fg.gov.ua/passport/59349" TargetMode="External"/><Relationship Id="rId5" Type="http://schemas.openxmlformats.org/officeDocument/2006/relationships/hyperlink" Target="https://www.fg.gov.ua/lot/165629" TargetMode="External"/><Relationship Id="rId15" Type="http://schemas.openxmlformats.org/officeDocument/2006/relationships/hyperlink" Target="https://www.fg.gov.ua/lot/167395" TargetMode="External"/><Relationship Id="rId23" Type="http://schemas.openxmlformats.org/officeDocument/2006/relationships/hyperlink" Target="https://www.fg.gov.ua/lot/171725" TargetMode="External"/><Relationship Id="rId10" Type="http://schemas.openxmlformats.org/officeDocument/2006/relationships/hyperlink" Target="https://www.fg.gov.ua/lot/167395" TargetMode="External"/><Relationship Id="rId19" Type="http://schemas.openxmlformats.org/officeDocument/2006/relationships/hyperlink" Target="https://www.fg.gov.ua/passport/55767" TargetMode="External"/><Relationship Id="rId4" Type="http://schemas.openxmlformats.org/officeDocument/2006/relationships/hyperlink" Target="https://www.fg.gov.ua/passport/50312" TargetMode="External"/><Relationship Id="rId9" Type="http://schemas.openxmlformats.org/officeDocument/2006/relationships/hyperlink" Target="https://www.fg.gov.ua/passport/50627" TargetMode="External"/><Relationship Id="rId14" Type="http://schemas.openxmlformats.org/officeDocument/2006/relationships/hyperlink" Target="https://www.fg.gov.ua/passport/53346" TargetMode="External"/><Relationship Id="rId22" Type="http://schemas.openxmlformats.org/officeDocument/2006/relationships/hyperlink" Target="https://www.fg.gov.ua/lot/171725"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4"/>
  <sheetViews>
    <sheetView topLeftCell="A7" zoomScale="115" zoomScaleNormal="115" workbookViewId="0">
      <selection activeCell="B21" sqref="B21:D21"/>
    </sheetView>
  </sheetViews>
  <sheetFormatPr defaultRowHeight="12.75" x14ac:dyDescent="0.2"/>
  <cols>
    <col min="1" max="1" width="44.42578125" style="1" customWidth="1"/>
    <col min="2" max="2" width="31.85546875" style="11" customWidth="1"/>
    <col min="3" max="3" width="14" style="11" customWidth="1"/>
    <col min="4" max="4" width="22.7109375" style="11" customWidth="1"/>
    <col min="5" max="16384" width="9.140625" style="1"/>
  </cols>
  <sheetData>
    <row r="1" spans="1:4" ht="44.25" customHeight="1" x14ac:dyDescent="0.2">
      <c r="A1" s="79" t="s">
        <v>23</v>
      </c>
      <c r="B1" s="80"/>
      <c r="C1" s="80"/>
      <c r="D1" s="26"/>
    </row>
    <row r="2" spans="1:4" ht="31.5" customHeight="1" thickBot="1" x14ac:dyDescent="0.25">
      <c r="A2" s="84" t="s">
        <v>35</v>
      </c>
      <c r="B2" s="85"/>
      <c r="C2" s="85"/>
      <c r="D2" s="86"/>
    </row>
    <row r="3" spans="1:4" x14ac:dyDescent="0.2">
      <c r="A3" s="2" t="s">
        <v>0</v>
      </c>
      <c r="B3" s="93" t="s">
        <v>49</v>
      </c>
      <c r="C3" s="94"/>
      <c r="D3" s="95"/>
    </row>
    <row r="4" spans="1:4" x14ac:dyDescent="0.2">
      <c r="A4" s="3" t="s">
        <v>1</v>
      </c>
      <c r="B4" s="64" t="s">
        <v>50</v>
      </c>
      <c r="C4" s="65"/>
      <c r="D4" s="66"/>
    </row>
    <row r="5" spans="1:4" x14ac:dyDescent="0.2">
      <c r="A5" s="4" t="s">
        <v>2</v>
      </c>
      <c r="B5" s="81">
        <v>43132</v>
      </c>
      <c r="C5" s="82"/>
      <c r="D5" s="83"/>
    </row>
    <row r="6" spans="1:4" x14ac:dyDescent="0.2">
      <c r="A6" s="4" t="s">
        <v>33</v>
      </c>
      <c r="B6" s="90">
        <v>47218.05</v>
      </c>
      <c r="C6" s="91"/>
      <c r="D6" s="92"/>
    </row>
    <row r="7" spans="1:4" ht="50.25" customHeight="1" thickBot="1" x14ac:dyDescent="0.25">
      <c r="A7" s="5" t="s">
        <v>7</v>
      </c>
      <c r="B7" s="96" t="s">
        <v>51</v>
      </c>
      <c r="C7" s="97"/>
      <c r="D7" s="98"/>
    </row>
    <row r="8" spans="1:4" ht="13.5" thickBot="1" x14ac:dyDescent="0.25">
      <c r="A8" s="99" t="s">
        <v>20</v>
      </c>
      <c r="B8" s="100"/>
      <c r="C8" s="100"/>
      <c r="D8" s="101"/>
    </row>
    <row r="9" spans="1:4" x14ac:dyDescent="0.2">
      <c r="A9" s="6" t="s">
        <v>8</v>
      </c>
      <c r="B9" s="87" t="s">
        <v>52</v>
      </c>
      <c r="C9" s="88"/>
      <c r="D9" s="89"/>
    </row>
    <row r="10" spans="1:4" x14ac:dyDescent="0.2">
      <c r="A10" s="7" t="s">
        <v>9</v>
      </c>
      <c r="B10" s="64">
        <v>37854737</v>
      </c>
      <c r="C10" s="65"/>
      <c r="D10" s="66"/>
    </row>
    <row r="11" spans="1:4" ht="12.75" customHeight="1" x14ac:dyDescent="0.2">
      <c r="A11" s="7" t="s">
        <v>48</v>
      </c>
      <c r="B11" s="64" t="s">
        <v>53</v>
      </c>
      <c r="C11" s="65"/>
      <c r="D11" s="66"/>
    </row>
    <row r="12" spans="1:4" x14ac:dyDescent="0.2">
      <c r="A12" s="7" t="s">
        <v>21</v>
      </c>
      <c r="B12" s="64" t="s">
        <v>54</v>
      </c>
      <c r="C12" s="65"/>
      <c r="D12" s="66"/>
    </row>
    <row r="13" spans="1:4" x14ac:dyDescent="0.2">
      <c r="A13" s="7" t="s">
        <v>10</v>
      </c>
      <c r="B13" s="64">
        <v>944361</v>
      </c>
      <c r="C13" s="65"/>
      <c r="D13" s="66"/>
    </row>
    <row r="14" spans="1:4" x14ac:dyDescent="0.2">
      <c r="A14" s="7" t="s">
        <v>11</v>
      </c>
      <c r="B14" s="72">
        <v>5</v>
      </c>
      <c r="C14" s="73"/>
      <c r="D14" s="74"/>
    </row>
    <row r="15" spans="1:4" x14ac:dyDescent="0.2">
      <c r="A15" s="7" t="s">
        <v>12</v>
      </c>
      <c r="B15" s="75">
        <v>4721805</v>
      </c>
      <c r="C15" s="76"/>
      <c r="D15" s="77"/>
    </row>
    <row r="16" spans="1:4" x14ac:dyDescent="0.2">
      <c r="A16" s="7" t="s">
        <v>13</v>
      </c>
      <c r="B16" s="75">
        <v>4721805</v>
      </c>
      <c r="C16" s="76"/>
      <c r="D16" s="77"/>
    </row>
    <row r="17" spans="1:11" x14ac:dyDescent="0.2">
      <c r="A17" s="7" t="s">
        <v>15</v>
      </c>
      <c r="B17" s="81" t="s">
        <v>55</v>
      </c>
      <c r="C17" s="82"/>
      <c r="D17" s="83"/>
    </row>
    <row r="18" spans="1:11" ht="25.5" x14ac:dyDescent="0.2">
      <c r="A18" s="7" t="s">
        <v>16</v>
      </c>
      <c r="B18" s="64" t="s">
        <v>56</v>
      </c>
      <c r="C18" s="65"/>
      <c r="D18" s="66"/>
    </row>
    <row r="19" spans="1:11" ht="25.5" x14ac:dyDescent="0.2">
      <c r="A19" s="7" t="s">
        <v>14</v>
      </c>
      <c r="B19" s="65" t="s">
        <v>55</v>
      </c>
      <c r="C19" s="67"/>
      <c r="D19" s="68"/>
    </row>
    <row r="20" spans="1:11" ht="25.5" x14ac:dyDescent="0.2">
      <c r="A20" s="19" t="s">
        <v>22</v>
      </c>
      <c r="B20" s="65" t="s">
        <v>55</v>
      </c>
      <c r="C20" s="67"/>
      <c r="D20" s="68"/>
    </row>
    <row r="21" spans="1:11" ht="69" customHeight="1" thickBot="1" x14ac:dyDescent="0.25">
      <c r="A21" s="8" t="s">
        <v>17</v>
      </c>
      <c r="B21" s="69" t="s">
        <v>57</v>
      </c>
      <c r="C21" s="70"/>
      <c r="D21" s="71"/>
    </row>
    <row r="22" spans="1:11" ht="13.5" customHeight="1" thickBot="1" x14ac:dyDescent="0.25">
      <c r="A22" s="9"/>
      <c r="B22" s="10"/>
      <c r="C22" s="10"/>
      <c r="D22" s="12"/>
    </row>
    <row r="23" spans="1:11" x14ac:dyDescent="0.2">
      <c r="A23" s="13"/>
      <c r="B23" s="14"/>
      <c r="C23" s="22"/>
      <c r="D23" s="15"/>
    </row>
    <row r="24" spans="1:11" x14ac:dyDescent="0.2">
      <c r="A24" s="41"/>
      <c r="B24" s="42"/>
      <c r="C24" s="43"/>
      <c r="D24" s="44"/>
    </row>
    <row r="25" spans="1:11" ht="13.5" thickBot="1" x14ac:dyDescent="0.25">
      <c r="A25" s="16"/>
      <c r="B25" s="17"/>
      <c r="C25" s="27"/>
      <c r="D25" s="18"/>
    </row>
    <row r="26" spans="1:11" x14ac:dyDescent="0.2">
      <c r="A26" s="31"/>
      <c r="B26" s="10"/>
      <c r="C26" s="10"/>
      <c r="D26" s="10"/>
    </row>
    <row r="27" spans="1:11" ht="61.5" customHeight="1" x14ac:dyDescent="0.2">
      <c r="A27" s="63" t="s">
        <v>19</v>
      </c>
      <c r="B27" s="63"/>
      <c r="C27" s="63"/>
      <c r="D27" s="63"/>
      <c r="E27" s="20"/>
      <c r="F27" s="20"/>
      <c r="G27" s="20"/>
      <c r="H27" s="20"/>
      <c r="I27" s="20"/>
      <c r="J27" s="20"/>
    </row>
    <row r="28" spans="1:11" ht="77.25" customHeight="1" x14ac:dyDescent="0.2">
      <c r="A28" s="63" t="s">
        <v>18</v>
      </c>
      <c r="B28" s="63"/>
      <c r="C28" s="63"/>
      <c r="D28" s="63"/>
      <c r="E28" s="21"/>
      <c r="F28" s="21"/>
      <c r="G28" s="21"/>
      <c r="H28" s="21"/>
      <c r="I28" s="21"/>
      <c r="J28" s="21"/>
    </row>
    <row r="29" spans="1:11" ht="39" customHeight="1" x14ac:dyDescent="0.2">
      <c r="A29" s="102" t="s">
        <v>45</v>
      </c>
      <c r="B29" s="102"/>
      <c r="C29" s="102"/>
      <c r="D29" s="102"/>
      <c r="E29" s="21"/>
      <c r="F29" s="21"/>
      <c r="G29" s="21"/>
      <c r="H29" s="21"/>
      <c r="I29" s="21"/>
      <c r="J29" s="21"/>
    </row>
    <row r="30" spans="1:11" s="31" customFormat="1" ht="42.75" customHeight="1" x14ac:dyDescent="0.2">
      <c r="A30" s="78" t="s">
        <v>44</v>
      </c>
      <c r="B30" s="78"/>
      <c r="C30" s="78"/>
      <c r="D30" s="78"/>
      <c r="E30" s="33"/>
      <c r="F30" s="33"/>
      <c r="G30" s="33"/>
      <c r="H30" s="33"/>
      <c r="I30" s="33"/>
      <c r="J30" s="33"/>
      <c r="K30" s="33"/>
    </row>
    <row r="31" spans="1:11" ht="54.75" customHeight="1" x14ac:dyDescent="0.2">
      <c r="A31" s="78" t="s">
        <v>46</v>
      </c>
      <c r="B31" s="78"/>
      <c r="C31" s="78"/>
      <c r="D31" s="78"/>
    </row>
    <row r="32" spans="1:11" s="11" customFormat="1" ht="15.75" x14ac:dyDescent="0.2">
      <c r="A32" s="32"/>
      <c r="B32" s="32"/>
      <c r="C32" s="32"/>
      <c r="D32" s="32"/>
    </row>
    <row r="33" spans="1:4" ht="15" x14ac:dyDescent="0.25">
      <c r="A33" s="23"/>
      <c r="B33" s="25"/>
      <c r="C33" s="25"/>
      <c r="D33" s="25"/>
    </row>
    <row r="34" spans="1:4" x14ac:dyDescent="0.2">
      <c r="B34" s="24"/>
      <c r="C34" s="24"/>
      <c r="D34" s="24"/>
    </row>
  </sheetData>
  <mergeCells count="26">
    <mergeCell ref="A30:D30"/>
    <mergeCell ref="A31:D31"/>
    <mergeCell ref="A1:C1"/>
    <mergeCell ref="B17:D17"/>
    <mergeCell ref="B5:D5"/>
    <mergeCell ref="B4:D4"/>
    <mergeCell ref="A2:D2"/>
    <mergeCell ref="B9:D9"/>
    <mergeCell ref="B6:D6"/>
    <mergeCell ref="B3:D3"/>
    <mergeCell ref="B7:D7"/>
    <mergeCell ref="A8:D8"/>
    <mergeCell ref="B10:D10"/>
    <mergeCell ref="B11:D11"/>
    <mergeCell ref="B12:D12"/>
    <mergeCell ref="A29:D29"/>
    <mergeCell ref="A27:D27"/>
    <mergeCell ref="A28:D28"/>
    <mergeCell ref="B13:D13"/>
    <mergeCell ref="B18:D18"/>
    <mergeCell ref="B19:D19"/>
    <mergeCell ref="B21:D21"/>
    <mergeCell ref="B14:D14"/>
    <mergeCell ref="B15:D15"/>
    <mergeCell ref="B16:D16"/>
    <mergeCell ref="B20:D20"/>
  </mergeCells>
  <pageMargins left="0.25" right="0.25" top="0.75" bottom="0.75" header="0.3" footer="0.3"/>
  <pageSetup paperSize="9" scale="91"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Аркуш1!$A$1:$A$7</xm:f>
          </x14:formula1>
          <xm:sqref>A2:D2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abSelected="1" workbookViewId="0">
      <selection activeCell="C25" sqref="C25"/>
    </sheetView>
  </sheetViews>
  <sheetFormatPr defaultRowHeight="15" x14ac:dyDescent="0.25"/>
  <cols>
    <col min="1" max="1" width="8.5703125" customWidth="1"/>
    <col min="2" max="2" width="13.28515625" customWidth="1"/>
    <col min="3" max="3" width="19" bestFit="1" customWidth="1"/>
    <col min="4" max="4" width="22.140625" customWidth="1"/>
    <col min="5" max="5" width="21" customWidth="1"/>
    <col min="6" max="6" width="15.140625" bestFit="1" customWidth="1"/>
    <col min="7" max="7" width="18.42578125" bestFit="1" customWidth="1"/>
    <col min="8" max="8" width="36.85546875" bestFit="1" customWidth="1"/>
    <col min="9" max="9" width="32.5703125" bestFit="1" customWidth="1"/>
  </cols>
  <sheetData>
    <row r="1" spans="1:9" ht="15.75" x14ac:dyDescent="0.25">
      <c r="A1" s="109" t="s">
        <v>28</v>
      </c>
      <c r="B1" s="110"/>
      <c r="C1" s="110"/>
      <c r="D1" s="110"/>
      <c r="E1" s="110"/>
      <c r="F1" s="110"/>
      <c r="G1" s="111"/>
    </row>
    <row r="2" spans="1:9" x14ac:dyDescent="0.25">
      <c r="A2" s="112" t="s">
        <v>29</v>
      </c>
      <c r="B2" s="113"/>
      <c r="C2" s="113"/>
      <c r="D2" s="114" t="s">
        <v>58</v>
      </c>
      <c r="E2" s="114"/>
      <c r="F2" s="114"/>
      <c r="G2" s="114"/>
    </row>
    <row r="3" spans="1:9" ht="15.75" x14ac:dyDescent="0.25">
      <c r="A3" s="115" t="s">
        <v>30</v>
      </c>
      <c r="B3" s="116"/>
      <c r="C3" s="116"/>
      <c r="D3" s="114" t="s">
        <v>59</v>
      </c>
      <c r="E3" s="114"/>
      <c r="F3" s="114"/>
      <c r="G3" s="114"/>
    </row>
    <row r="4" spans="1:9" x14ac:dyDescent="0.25">
      <c r="A4" s="112" t="s">
        <v>31</v>
      </c>
      <c r="B4" s="113"/>
      <c r="C4" s="113"/>
      <c r="D4" s="117">
        <v>43132</v>
      </c>
      <c r="E4" s="114"/>
      <c r="F4" s="114"/>
      <c r="G4" s="114"/>
    </row>
    <row r="5" spans="1:9" ht="15.75" thickBot="1" x14ac:dyDescent="0.3">
      <c r="A5" s="118" t="s">
        <v>32</v>
      </c>
      <c r="B5" s="119"/>
      <c r="C5" s="119"/>
      <c r="D5" s="120">
        <v>47218.05</v>
      </c>
      <c r="E5" s="120"/>
      <c r="F5" s="120"/>
      <c r="G5" s="120"/>
    </row>
    <row r="6" spans="1:9" s="30" customFormat="1" ht="15.75" thickBot="1" x14ac:dyDescent="0.3">
      <c r="A6" s="28"/>
      <c r="B6" s="28"/>
      <c r="C6" s="28"/>
      <c r="D6" s="29"/>
      <c r="E6" s="29"/>
      <c r="F6" s="29"/>
      <c r="G6" s="29"/>
    </row>
    <row r="7" spans="1:9" x14ac:dyDescent="0.25">
      <c r="A7" s="103" t="s">
        <v>3</v>
      </c>
      <c r="B7" s="104"/>
      <c r="C7" s="104"/>
      <c r="D7" s="104"/>
      <c r="E7" s="104"/>
      <c r="F7" s="104"/>
      <c r="G7" s="104"/>
      <c r="H7" s="107" t="s">
        <v>24</v>
      </c>
      <c r="I7" s="108"/>
    </row>
    <row r="8" spans="1:9" ht="42.75" x14ac:dyDescent="0.25">
      <c r="A8" s="39" t="s">
        <v>4</v>
      </c>
      <c r="B8" s="35" t="s">
        <v>27</v>
      </c>
      <c r="C8" s="35" t="s">
        <v>5</v>
      </c>
      <c r="D8" s="35" t="s">
        <v>41</v>
      </c>
      <c r="E8" s="35" t="s">
        <v>42</v>
      </c>
      <c r="F8" s="35" t="s">
        <v>6</v>
      </c>
      <c r="G8" s="35" t="s">
        <v>43</v>
      </c>
      <c r="H8" s="35" t="s">
        <v>25</v>
      </c>
      <c r="I8" s="40" t="s">
        <v>26</v>
      </c>
    </row>
    <row r="9" spans="1:9" x14ac:dyDescent="0.25">
      <c r="A9" s="45">
        <v>1</v>
      </c>
      <c r="B9" s="46" t="s">
        <v>60</v>
      </c>
      <c r="C9" s="47">
        <v>44427</v>
      </c>
      <c r="D9" s="48">
        <v>4721805</v>
      </c>
      <c r="E9" s="49"/>
      <c r="F9" s="50" t="s">
        <v>55</v>
      </c>
      <c r="G9" s="46" t="s">
        <v>61</v>
      </c>
      <c r="H9" s="51" t="s">
        <v>62</v>
      </c>
      <c r="I9" s="51" t="s">
        <v>63</v>
      </c>
    </row>
    <row r="10" spans="1:9" x14ac:dyDescent="0.25">
      <c r="A10" s="45">
        <v>2</v>
      </c>
      <c r="B10" s="46" t="s">
        <v>60</v>
      </c>
      <c r="C10" s="47">
        <v>44435</v>
      </c>
      <c r="D10" s="48">
        <v>4249624.5</v>
      </c>
      <c r="E10" s="49">
        <v>-0.1</v>
      </c>
      <c r="F10" s="50" t="s">
        <v>55</v>
      </c>
      <c r="G10" s="46" t="s">
        <v>61</v>
      </c>
      <c r="H10" s="51" t="s">
        <v>64</v>
      </c>
      <c r="I10" s="51" t="s">
        <v>63</v>
      </c>
    </row>
    <row r="11" spans="1:9" x14ac:dyDescent="0.25">
      <c r="A11" s="45">
        <v>3</v>
      </c>
      <c r="B11" s="46" t="s">
        <v>60</v>
      </c>
      <c r="C11" s="47">
        <v>44440</v>
      </c>
      <c r="D11" s="48">
        <v>3777444</v>
      </c>
      <c r="E11" s="49">
        <v>-0.2</v>
      </c>
      <c r="F11" s="50" t="s">
        <v>55</v>
      </c>
      <c r="G11" s="46" t="s">
        <v>61</v>
      </c>
      <c r="H11" s="51" t="s">
        <v>65</v>
      </c>
      <c r="I11" s="51" t="s">
        <v>63</v>
      </c>
    </row>
    <row r="12" spans="1:9" x14ac:dyDescent="0.25">
      <c r="A12" s="45">
        <v>4</v>
      </c>
      <c r="B12" s="46" t="s">
        <v>60</v>
      </c>
      <c r="C12" s="47">
        <v>44446</v>
      </c>
      <c r="D12" s="48">
        <v>3305263.5</v>
      </c>
      <c r="E12" s="49">
        <v>-0.3</v>
      </c>
      <c r="F12" s="50" t="s">
        <v>55</v>
      </c>
      <c r="G12" s="46" t="s">
        <v>61</v>
      </c>
      <c r="H12" s="51" t="s">
        <v>66</v>
      </c>
      <c r="I12" s="51" t="s">
        <v>63</v>
      </c>
    </row>
    <row r="13" spans="1:9" x14ac:dyDescent="0.25">
      <c r="A13" s="45">
        <v>5</v>
      </c>
      <c r="B13" s="46" t="s">
        <v>67</v>
      </c>
      <c r="C13" s="47">
        <v>44496</v>
      </c>
      <c r="D13" s="48">
        <v>4721805</v>
      </c>
      <c r="E13" s="49">
        <v>-0.5</v>
      </c>
      <c r="F13" s="50" t="s">
        <v>55</v>
      </c>
      <c r="G13" s="46" t="s">
        <v>61</v>
      </c>
      <c r="H13" s="51" t="s">
        <v>68</v>
      </c>
      <c r="I13" s="51" t="s">
        <v>69</v>
      </c>
    </row>
    <row r="14" spans="1:9" x14ac:dyDescent="0.25">
      <c r="A14" s="45">
        <v>6</v>
      </c>
      <c r="B14" s="46" t="s">
        <v>67</v>
      </c>
      <c r="C14" s="47">
        <v>44502</v>
      </c>
      <c r="D14" s="48">
        <v>4721805</v>
      </c>
      <c r="E14" s="49">
        <v>-0.8</v>
      </c>
      <c r="F14" s="50" t="s">
        <v>55</v>
      </c>
      <c r="G14" s="46" t="s">
        <v>61</v>
      </c>
      <c r="H14" s="51" t="s">
        <v>70</v>
      </c>
      <c r="I14" s="51" t="s">
        <v>69</v>
      </c>
    </row>
    <row r="15" spans="1:9" x14ac:dyDescent="0.25">
      <c r="A15" s="45">
        <v>7</v>
      </c>
      <c r="B15" s="46" t="s">
        <v>71</v>
      </c>
      <c r="C15" s="47">
        <v>45006</v>
      </c>
      <c r="D15" s="48">
        <v>4721805</v>
      </c>
      <c r="E15" s="49">
        <v>-0.3</v>
      </c>
      <c r="F15" s="50" t="s">
        <v>55</v>
      </c>
      <c r="G15" s="46" t="s">
        <v>61</v>
      </c>
      <c r="H15" s="51" t="s">
        <v>72</v>
      </c>
      <c r="I15" s="51" t="s">
        <v>73</v>
      </c>
    </row>
    <row r="16" spans="1:9" x14ac:dyDescent="0.25">
      <c r="A16" s="45">
        <v>8</v>
      </c>
      <c r="B16" s="46" t="s">
        <v>71</v>
      </c>
      <c r="C16" s="47">
        <v>45013</v>
      </c>
      <c r="D16" s="48">
        <v>4721805</v>
      </c>
      <c r="E16" s="49">
        <v>-0.5</v>
      </c>
      <c r="F16" s="50" t="s">
        <v>55</v>
      </c>
      <c r="G16" s="46" t="s">
        <v>61</v>
      </c>
      <c r="H16" s="51" t="s">
        <v>74</v>
      </c>
      <c r="I16" s="51" t="s">
        <v>73</v>
      </c>
    </row>
    <row r="17" spans="1:9" x14ac:dyDescent="0.25">
      <c r="A17" s="45">
        <v>9</v>
      </c>
      <c r="B17" s="46" t="s">
        <v>71</v>
      </c>
      <c r="C17" s="47">
        <v>45020</v>
      </c>
      <c r="D17" s="48">
        <v>4721805</v>
      </c>
      <c r="E17" s="49">
        <v>-0.5</v>
      </c>
      <c r="F17" s="50" t="s">
        <v>55</v>
      </c>
      <c r="G17" s="46" t="s">
        <v>61</v>
      </c>
      <c r="H17" s="51" t="s">
        <v>75</v>
      </c>
      <c r="I17" s="51" t="s">
        <v>73</v>
      </c>
    </row>
    <row r="18" spans="1:9" x14ac:dyDescent="0.25">
      <c r="A18" s="45">
        <v>10</v>
      </c>
      <c r="B18" s="46" t="s">
        <v>71</v>
      </c>
      <c r="C18" s="47">
        <v>45027</v>
      </c>
      <c r="D18" s="48">
        <v>4721805</v>
      </c>
      <c r="E18" s="49">
        <v>-0.9</v>
      </c>
      <c r="F18" s="50" t="s">
        <v>55</v>
      </c>
      <c r="G18" s="46" t="s">
        <v>61</v>
      </c>
      <c r="H18" s="51" t="s">
        <v>76</v>
      </c>
      <c r="I18" s="51" t="s">
        <v>73</v>
      </c>
    </row>
    <row r="19" spans="1:9" x14ac:dyDescent="0.25">
      <c r="A19" s="45" t="s">
        <v>77</v>
      </c>
      <c r="B19" s="46" t="s">
        <v>78</v>
      </c>
      <c r="C19" s="47">
        <v>45208</v>
      </c>
      <c r="D19" s="48">
        <v>472180.5</v>
      </c>
      <c r="E19" s="49">
        <v>-0.6</v>
      </c>
      <c r="F19" s="50" t="s">
        <v>55</v>
      </c>
      <c r="G19" s="46" t="s">
        <v>61</v>
      </c>
      <c r="H19" s="51" t="s">
        <v>79</v>
      </c>
      <c r="I19" s="51" t="s">
        <v>80</v>
      </c>
    </row>
    <row r="20" spans="1:9" x14ac:dyDescent="0.25">
      <c r="A20" s="45" t="s">
        <v>81</v>
      </c>
      <c r="B20" s="46" t="s">
        <v>82</v>
      </c>
      <c r="C20" s="47">
        <v>45278</v>
      </c>
      <c r="D20" s="48">
        <v>188872.2</v>
      </c>
      <c r="E20" s="49">
        <v>-0.8</v>
      </c>
      <c r="F20" s="50" t="s">
        <v>55</v>
      </c>
      <c r="G20" s="46" t="s">
        <v>61</v>
      </c>
      <c r="H20" s="51" t="s">
        <v>83</v>
      </c>
      <c r="I20" s="51" t="s">
        <v>84</v>
      </c>
    </row>
    <row r="21" spans="1:9" s="36" customFormat="1" x14ac:dyDescent="0.25">
      <c r="A21" s="55" t="s">
        <v>91</v>
      </c>
      <c r="B21" s="46" t="s">
        <v>86</v>
      </c>
      <c r="C21" s="57">
        <v>45588</v>
      </c>
      <c r="D21" s="58">
        <f>D20*0.2</f>
        <v>37774.44</v>
      </c>
      <c r="E21" s="59">
        <v>-0.3</v>
      </c>
      <c r="F21" s="60" t="s">
        <v>55</v>
      </c>
      <c r="G21" s="56" t="s">
        <v>61</v>
      </c>
      <c r="H21" s="61" t="s">
        <v>87</v>
      </c>
      <c r="I21" s="61" t="s">
        <v>88</v>
      </c>
    </row>
    <row r="22" spans="1:9" s="36" customFormat="1" x14ac:dyDescent="0.25">
      <c r="A22" s="55" t="s">
        <v>92</v>
      </c>
      <c r="B22" s="46" t="s">
        <v>86</v>
      </c>
      <c r="C22" s="57">
        <v>45595</v>
      </c>
      <c r="D22" s="58">
        <f>D21</f>
        <v>37774.44</v>
      </c>
      <c r="E22" s="59">
        <v>-0.5</v>
      </c>
      <c r="F22" s="60" t="s">
        <v>55</v>
      </c>
      <c r="G22" s="56" t="s">
        <v>61</v>
      </c>
      <c r="H22" s="61" t="s">
        <v>89</v>
      </c>
      <c r="I22" s="61" t="s">
        <v>88</v>
      </c>
    </row>
    <row r="23" spans="1:9" s="36" customFormat="1" x14ac:dyDescent="0.25">
      <c r="A23" s="55" t="s">
        <v>93</v>
      </c>
      <c r="B23" s="46" t="s">
        <v>86</v>
      </c>
      <c r="C23" s="57">
        <v>45602</v>
      </c>
      <c r="D23" s="58">
        <f t="shared" ref="D23:D24" si="0">D22</f>
        <v>37774.44</v>
      </c>
      <c r="E23" s="59">
        <v>-0.8</v>
      </c>
      <c r="F23" s="62" t="s">
        <v>55</v>
      </c>
      <c r="G23" s="56" t="s">
        <v>61</v>
      </c>
      <c r="H23" s="61" t="s">
        <v>95</v>
      </c>
      <c r="I23" s="61" t="s">
        <v>88</v>
      </c>
    </row>
    <row r="24" spans="1:9" s="36" customFormat="1" x14ac:dyDescent="0.25">
      <c r="A24" s="55" t="s">
        <v>94</v>
      </c>
      <c r="B24" s="46" t="s">
        <v>86</v>
      </c>
      <c r="C24" s="57">
        <v>45609</v>
      </c>
      <c r="D24" s="58">
        <f t="shared" si="0"/>
        <v>37774.44</v>
      </c>
      <c r="E24" s="59">
        <v>-0.9</v>
      </c>
      <c r="F24" s="62" t="s">
        <v>55</v>
      </c>
      <c r="G24" s="56" t="s">
        <v>61</v>
      </c>
      <c r="H24" s="61" t="s">
        <v>96</v>
      </c>
      <c r="I24" s="61" t="s">
        <v>90</v>
      </c>
    </row>
    <row r="25" spans="1:9" s="36" customFormat="1" ht="15.75" x14ac:dyDescent="0.25">
      <c r="A25" s="45"/>
      <c r="B25" s="46"/>
      <c r="C25" s="47"/>
      <c r="D25" s="52"/>
      <c r="E25" s="49"/>
      <c r="F25" s="52"/>
      <c r="G25" s="46"/>
      <c r="H25" s="53"/>
      <c r="I25" s="53"/>
    </row>
    <row r="26" spans="1:9" s="36" customFormat="1" ht="15.75" x14ac:dyDescent="0.25">
      <c r="A26" t="s">
        <v>85</v>
      </c>
      <c r="B26" s="30"/>
      <c r="C26" s="30"/>
      <c r="D26" s="30"/>
      <c r="E26" s="30"/>
      <c r="F26" s="30"/>
      <c r="G26" s="30"/>
      <c r="H26" s="54"/>
      <c r="I26" s="54"/>
    </row>
    <row r="27" spans="1:9" s="30" customFormat="1" ht="15.75" x14ac:dyDescent="0.25">
      <c r="A27" s="37"/>
      <c r="B27" s="37"/>
      <c r="C27" s="37"/>
      <c r="D27" s="37"/>
      <c r="E27" s="37"/>
      <c r="F27" s="37"/>
      <c r="G27" s="37"/>
      <c r="H27" s="38"/>
      <c r="I27" s="38"/>
    </row>
    <row r="28" spans="1:9" ht="66" customHeight="1" x14ac:dyDescent="0.25">
      <c r="A28" s="106" t="s">
        <v>19</v>
      </c>
      <c r="B28" s="106"/>
      <c r="C28" s="106"/>
      <c r="D28" s="106"/>
      <c r="E28" s="106"/>
      <c r="F28" s="106"/>
      <c r="G28" s="106"/>
      <c r="H28" s="106"/>
      <c r="I28" s="106"/>
    </row>
    <row r="29" spans="1:9" ht="33.75" customHeight="1" x14ac:dyDescent="0.25">
      <c r="A29" s="106" t="s">
        <v>45</v>
      </c>
      <c r="B29" s="106"/>
      <c r="C29" s="106"/>
      <c r="D29" s="106"/>
      <c r="E29" s="106"/>
      <c r="F29" s="106"/>
      <c r="G29" s="106"/>
      <c r="H29" s="106"/>
      <c r="I29" s="106"/>
    </row>
    <row r="30" spans="1:9" ht="48.75" customHeight="1" x14ac:dyDescent="0.25">
      <c r="A30" s="106" t="s">
        <v>44</v>
      </c>
      <c r="B30" s="106"/>
      <c r="C30" s="106"/>
      <c r="D30" s="106"/>
      <c r="E30" s="106"/>
      <c r="F30" s="106"/>
      <c r="G30" s="106"/>
      <c r="H30" s="106"/>
      <c r="I30" s="106"/>
    </row>
    <row r="31" spans="1:9" s="36" customFormat="1" ht="41.25" customHeight="1" x14ac:dyDescent="0.25">
      <c r="A31" s="106" t="s">
        <v>47</v>
      </c>
      <c r="B31" s="106"/>
      <c r="C31" s="106"/>
      <c r="D31" s="106"/>
      <c r="E31" s="106"/>
      <c r="F31" s="106"/>
      <c r="G31" s="106"/>
      <c r="H31" s="106"/>
      <c r="I31" s="106"/>
    </row>
    <row r="32" spans="1:9" s="36" customFormat="1" ht="15.75" x14ac:dyDescent="0.25">
      <c r="A32" s="34"/>
      <c r="B32" s="34"/>
      <c r="C32" s="34"/>
      <c r="D32" s="34"/>
    </row>
    <row r="33" spans="1:8" s="36" customFormat="1" ht="15.75" x14ac:dyDescent="0.25">
      <c r="A33" s="34"/>
      <c r="B33" s="34"/>
      <c r="C33" s="34"/>
      <c r="D33" s="34"/>
    </row>
    <row r="34" spans="1:8" s="36" customFormat="1" ht="16.5" customHeight="1" x14ac:dyDescent="0.25">
      <c r="A34" s="32"/>
      <c r="B34" s="32"/>
      <c r="C34" s="32"/>
      <c r="D34" s="32"/>
    </row>
    <row r="35" spans="1:8" ht="46.5" customHeight="1" x14ac:dyDescent="0.25">
      <c r="A35" s="105"/>
      <c r="B35" s="105"/>
      <c r="C35" s="105"/>
      <c r="D35" s="105"/>
      <c r="E35" s="25"/>
      <c r="F35" s="25"/>
      <c r="H35" s="25"/>
    </row>
    <row r="36" spans="1:8" x14ac:dyDescent="0.25">
      <c r="A36" s="1"/>
      <c r="B36" s="1"/>
      <c r="C36" s="24"/>
      <c r="D36" s="24"/>
      <c r="E36" s="24"/>
      <c r="F36" s="24"/>
      <c r="H36" s="24"/>
    </row>
    <row r="37" spans="1:8" x14ac:dyDescent="0.25">
      <c r="A37" s="121"/>
      <c r="B37" s="121"/>
      <c r="C37" s="121"/>
      <c r="D37" s="121"/>
    </row>
    <row r="38" spans="1:8" ht="15.75" x14ac:dyDescent="0.25">
      <c r="A38" s="122"/>
      <c r="B38" s="122"/>
      <c r="C38" s="122"/>
      <c r="D38" s="122"/>
    </row>
    <row r="39" spans="1:8" ht="15.75" x14ac:dyDescent="0.25">
      <c r="A39" s="122"/>
      <c r="B39" s="122"/>
      <c r="C39" s="122"/>
      <c r="D39" s="122"/>
    </row>
  </sheetData>
  <mergeCells count="19">
    <mergeCell ref="A37:D37"/>
    <mergeCell ref="A38:D38"/>
    <mergeCell ref="A39:D39"/>
    <mergeCell ref="A29:I29"/>
    <mergeCell ref="A30:I30"/>
    <mergeCell ref="A31:I31"/>
    <mergeCell ref="A7:G7"/>
    <mergeCell ref="A35:D35"/>
    <mergeCell ref="A28:I28"/>
    <mergeCell ref="H7:I7"/>
    <mergeCell ref="A1:G1"/>
    <mergeCell ref="A2:C2"/>
    <mergeCell ref="D2:G2"/>
    <mergeCell ref="A3:C3"/>
    <mergeCell ref="D3:G3"/>
    <mergeCell ref="A4:C4"/>
    <mergeCell ref="D4:G4"/>
    <mergeCell ref="A5:C5"/>
    <mergeCell ref="D5:G5"/>
  </mergeCells>
  <hyperlinks>
    <hyperlink ref="I9" r:id="rId1"/>
    <hyperlink ref="H10" r:id="rId2"/>
    <hyperlink ref="H11" r:id="rId3"/>
    <hyperlink ref="H12" r:id="rId4"/>
    <hyperlink ref="I10:I12" r:id="rId5" display="https://www.fg.gov.ua/lot/165629"/>
    <hyperlink ref="I13" r:id="rId6"/>
    <hyperlink ref="I14" r:id="rId7"/>
    <hyperlink ref="H13" r:id="rId8"/>
    <hyperlink ref="H14" r:id="rId9"/>
    <hyperlink ref="I15" r:id="rId10"/>
    <hyperlink ref="I16" r:id="rId11"/>
    <hyperlink ref="H15" r:id="rId12"/>
    <hyperlink ref="H16" r:id="rId13"/>
    <hyperlink ref="H17" r:id="rId14"/>
    <hyperlink ref="I17" r:id="rId15"/>
    <hyperlink ref="I18" r:id="rId16"/>
    <hyperlink ref="H18" r:id="rId17"/>
    <hyperlink ref="I19" r:id="rId18"/>
    <hyperlink ref="H19" r:id="rId19"/>
    <hyperlink ref="H20" r:id="rId20"/>
    <hyperlink ref="I20" r:id="rId21"/>
    <hyperlink ref="I23" r:id="rId22"/>
    <hyperlink ref="I24" r:id="rId23"/>
    <hyperlink ref="H22" r:id="rId24"/>
    <hyperlink ref="H23" r:id="rId25"/>
    <hyperlink ref="H24" r:id="rId2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10" sqref="A10"/>
    </sheetView>
  </sheetViews>
  <sheetFormatPr defaultRowHeight="15" customHeight="1" x14ac:dyDescent="0.25"/>
  <cols>
    <col min="1" max="1" width="68.140625" customWidth="1"/>
  </cols>
  <sheetData>
    <row r="1" spans="1:1" ht="15" customHeight="1" x14ac:dyDescent="0.25">
      <c r="A1" t="s">
        <v>34</v>
      </c>
    </row>
    <row r="2" spans="1:1" ht="15" customHeight="1" x14ac:dyDescent="0.25">
      <c r="A2" t="s">
        <v>35</v>
      </c>
    </row>
    <row r="3" spans="1:1" ht="15" customHeight="1" x14ac:dyDescent="0.25">
      <c r="A3" t="s">
        <v>36</v>
      </c>
    </row>
    <row r="4" spans="1:1" ht="15" customHeight="1" x14ac:dyDescent="0.25">
      <c r="A4" t="s">
        <v>39</v>
      </c>
    </row>
    <row r="5" spans="1:1" ht="15" customHeight="1" x14ac:dyDescent="0.25">
      <c r="A5" t="s">
        <v>40</v>
      </c>
    </row>
    <row r="6" spans="1:1" ht="15" customHeight="1" x14ac:dyDescent="0.25">
      <c r="A6" t="s">
        <v>37</v>
      </c>
    </row>
    <row r="7" spans="1:1" ht="15" customHeight="1" x14ac:dyDescent="0.25">
      <c r="A7" t="s">
        <v>38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ВПА та ППА</vt:lpstr>
      <vt:lpstr>журнал торгів</vt:lpstr>
      <vt:lpstr>Аркуш1</vt:lpstr>
    </vt:vector>
  </TitlesOfParts>
  <Company>USN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Danylishyn</dc:creator>
  <cp:lastModifiedBy>Алісова Анна Станіславівна</cp:lastModifiedBy>
  <cp:lastPrinted>2019-06-27T06:53:27Z</cp:lastPrinted>
  <dcterms:created xsi:type="dcterms:W3CDTF">2016-08-08T10:54:49Z</dcterms:created>
  <dcterms:modified xsi:type="dcterms:W3CDTF">2024-11-14T15:01:30Z</dcterms:modified>
</cp:coreProperties>
</file>