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РОВИНСКАЯ\ЗЛАТОБАНК\златобанк до 31.10.2023\ВПА+ППА\"/>
    </mc:Choice>
  </mc:AlternateContent>
  <bookViews>
    <workbookView xWindow="90" yWindow="360" windowWidth="16260" windowHeight="5070" tabRatio="896"/>
  </bookViews>
  <sheets>
    <sheet name="ППА" sheetId="7" r:id="rId1"/>
    <sheet name="Фото" sheetId="4" r:id="rId2"/>
    <sheet name="Журнал торгів" sheetId="5" r:id="rId3"/>
    <sheet name="Посилання" sheetId="10" r:id="rId4"/>
    <sheet name="ППА_застава" sheetId="8" r:id="rId5"/>
    <sheet name="ППА_порука" sheetId="9" r:id="rId6"/>
  </sheets>
  <definedNames>
    <definedName name="_xlnm.Print_Area" localSheetId="0">ППА!$A$1:$I$69</definedName>
  </definedNames>
  <calcPr calcId="162913"/>
  <customWorkbookViews>
    <customWorkbookView name="Олексій Гончаров - Личное представление" guid="{B3ED6C7E-AD5A-4A15-810D-EDAF8B738630}" mergeInterval="0" personalView="1" maximized="1" windowWidth="1916" windowHeight="833" tabRatio="896" activeSheetId="1"/>
    <customWorkbookView name="Костянтин Саврасов - Личное представление" guid="{9A0706AE-8F56-4651-9911-A9DA3ADE4511}" mergeInterval="0" personalView="1" maximized="1" windowWidth="1916" windowHeight="835" tabRatio="896" activeSheetId="1"/>
    <customWorkbookView name="Катерина Булига - Личное представление" guid="{8E26A471-5AFD-4305-8664-AD5E82F54630}" mergeInterval="0" personalView="1" maximized="1" windowWidth="1916" windowHeight="855" tabRatio="896" activeSheetId="7"/>
    <customWorkbookView name="Анна Поклад - Особисте подання" guid="{915F06BD-0650-4AC0-91CF-3086C03D5192}" mergeInterval="0" personalView="1" maximized="1" windowWidth="1596" windowHeight="675" tabRatio="896" activeSheetId="1"/>
    <customWorkbookView name="Юлія Захаренкова - Личное представление" guid="{58277991-7ADE-430D-8F50-32CAF296D96F}" mergeInterval="0" personalView="1" maximized="1" windowWidth="1596" windowHeight="635" tabRatio="896" activeSheetId="1"/>
    <customWorkbookView name="Ганна Білополенко - Личное представление" guid="{0BDE9667-D99D-47F6-B5B4-69EF1D82C268}" mergeInterval="0" personalView="1" maximized="1" windowWidth="1916" windowHeight="813" tabRatio="896" activeSheetId="3"/>
  </customWorkbookViews>
</workbook>
</file>

<file path=xl/calcChain.xml><?xml version="1.0" encoding="utf-8"?>
<calcChain xmlns="http://schemas.openxmlformats.org/spreadsheetml/2006/main">
  <c r="D9" i="5" l="1"/>
  <c r="D8" i="5"/>
  <c r="D7" i="5"/>
</calcChain>
</file>

<file path=xl/sharedStrings.xml><?xml version="1.0" encoding="utf-8"?>
<sst xmlns="http://schemas.openxmlformats.org/spreadsheetml/2006/main" count="160" uniqueCount="123">
  <si>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</si>
  <si>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</si>
  <si>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</si>
  <si>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</si>
  <si>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</si>
  <si>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</si>
  <si>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</si>
  <si>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</si>
  <si>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</si>
  <si>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</si>
  <si>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</si>
  <si>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</si>
  <si>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</si>
  <si>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</si>
  <si>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</si>
  <si>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</si>
  <si>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</si>
  <si>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</si>
  <si>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</si>
  <si>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</si>
  <si>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</si>
  <si>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</si>
  <si>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</si>
  <si>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</si>
  <si>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</si>
  <si>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</si>
  <si>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</si>
  <si>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</si>
  <si>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</si>
  <si>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</si>
  <si>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</si>
  <si>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</si>
  <si>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</si>
  <si>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</si>
  <si>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</si>
  <si>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</si>
  <si>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Публічний паспорт активу (права вимоги фізичних осіб – індивідуальні позичальники)</t>
  </si>
  <si>
    <t>Опис застави</t>
  </si>
  <si>
    <t>Опис претензійно-позовної роботи</t>
  </si>
  <si>
    <t>3. Інформація про заставу</t>
  </si>
  <si>
    <t>Застава 1</t>
  </si>
  <si>
    <t>Поручитель 1</t>
  </si>
  <si>
    <t>Поручитель 2</t>
  </si>
  <si>
    <t>Поручитель 3</t>
  </si>
  <si>
    <t>Поручитель …</t>
  </si>
  <si>
    <t>Поручитель n</t>
  </si>
  <si>
    <t>4. Інформація про поручителя</t>
  </si>
  <si>
    <t>5. Додаткова інформація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</si>
  <si>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</si>
  <si>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</si>
  <si>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</si>
  <si>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</si>
  <si>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</si>
  <si>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</si>
  <si>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</si>
  <si>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</si>
  <si>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</si>
  <si>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</si>
  <si>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 xml:space="preserve">Назва суб'єкта оціночної діяльності </t>
  </si>
  <si>
    <t>Дата оцінки</t>
  </si>
  <si>
    <t>Оціночна вартість активу грн. без ПДВ</t>
  </si>
  <si>
    <t>Уповноважена особа ФГВФО на ліквідацію  АТ «ЗЛАТОБАНК»</t>
  </si>
  <si>
    <t>АТ "ЗЛАТОБАНК"</t>
  </si>
  <si>
    <t>Споживчі цілі</t>
  </si>
  <si>
    <t>ні</t>
  </si>
  <si>
    <t>380612</t>
  </si>
  <si>
    <t>980</t>
  </si>
  <si>
    <t xml:space="preserve">015/14/OVERПК </t>
  </si>
  <si>
    <t>Овердрафт</t>
  </si>
  <si>
    <t>Луганська область</t>
  </si>
  <si>
    <t>* Одним лотом реалізуються активи  015/14/OVERПК; 059/14/CL; 65/19/13-KL; 266/12 - KLMV</t>
  </si>
  <si>
    <t>ТОВ "ЕКСПЕРТНА КОМПАНІЯ "ПРОФЕСІОНАЛ"</t>
  </si>
  <si>
    <t>12.05.2017</t>
  </si>
  <si>
    <t>29.05.2017</t>
  </si>
  <si>
    <t>15.06.2017</t>
  </si>
  <si>
    <t>30.06.2017</t>
  </si>
  <si>
    <t>Інформаційні посилання на об'єкт</t>
  </si>
  <si>
    <t>Посилання</t>
  </si>
  <si>
    <t>В газеті "Голос України" від 22.04.2017 року №74 (6579)</t>
  </si>
  <si>
    <t>винесено рішення</t>
  </si>
  <si>
    <t>Інформація буде надана після підписанння договору щодо нерозголошення конфіденційної інформації</t>
  </si>
  <si>
    <t>* торгувався єдиним лотом з кредитом  №059/14/CL</t>
  </si>
  <si>
    <t>ТБ "КМФБ"*</t>
  </si>
  <si>
    <t>єдиний кабінет*</t>
  </si>
  <si>
    <t>група активу</t>
  </si>
  <si>
    <t>I (форма продажу - право вимоги)</t>
  </si>
  <si>
    <t>Караченцев А.Ю.</t>
  </si>
  <si>
    <t>згідно умов кред.дог.</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</si>
  <si>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</si>
  <si>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</si>
  <si>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</si>
  <si>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</si>
  <si>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</si>
  <si>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</si>
  <si>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</si>
  <si>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</si>
  <si>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</si>
  <si>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єдиний кабінет</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</si>
  <si>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</si>
  <si>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</si>
  <si>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</si>
  <si>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</si>
  <si>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</si>
  <si>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</si>
  <si>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</si>
  <si>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</si>
  <si>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</si>
  <si>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</si>
  <si>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</si>
  <si>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</si>
  <si>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</si>
  <si>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</si>
  <si>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</si>
  <si>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</si>
  <si>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</si>
  <si>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</si>
  <si>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</si>
  <si>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</si>
  <si>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</si>
  <si>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Тимчасово окуповані Російською Федерацією території України</t>
  </si>
  <si>
    <t>GL20N121116. Торги не відбулись</t>
  </si>
  <si>
    <t>GL18N120967.Торги не відбулись</t>
  </si>
  <si>
    <t>GL6N020727.Торги не відбулись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</si>
</sst>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 _₽_-;\-* #,##0.00\ _₽_-;_-* &quot;-&quot;??\ _₽_-;_-@_-"/>
    <numFmt numFmtId="166" formatCode="_-* #,##0.00_₴_-;\-* #,##0.00_₴_-;_-* &quot;-&quot;??_₴_-;_-@_-"/>
    <numFmt numFmtId="167" formatCode="#,##0.00\ _₽"/>
  </numFmts>
  <fonts count="21"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1"/>
      <color theme="1"/>
      <name val="Arial"/>
      <family val="2"/>
      <charset val="204"/>
    </font>
    <font>
      <sz val="10"/>
      <color theme="1"/>
      <name val="Arial"/>
      <family val="2"/>
      <charset val="204"/>
    </font>
    <font>
      <sz val="11"/>
      <color theme="1"/>
      <name val="Times New Roman"/>
      <family val="1"/>
      <charset val="204"/>
    </font>
    <font>
      <sz val="11"/>
      <color theme="1"/>
      <name val="Calibri"/>
      <family val="2"/>
      <charset val="204"/>
      <scheme val="minor"/>
    </font>
    <font>
      <b/>
      <sz val="11"/>
      <color theme="1"/>
      <name val="Arial"/>
      <family val="2"/>
      <charset val="204"/>
    </font>
    <font>
      <b/>
      <sz val="11"/>
      <color theme="1"/>
      <name val="Times New Roman"/>
      <family val="1"/>
      <charset val="204"/>
    </font>
    <font>
      <b/>
      <sz val="12"/>
      <color theme="1"/>
      <name val="Arial"/>
      <family val="2"/>
      <charset val="204"/>
    </font>
    <font>
      <i/>
      <sz val="8"/>
      <color rgb="FF1F497D"/>
      <name val="Times New Roman"/>
      <family val="1"/>
      <charset val="204"/>
    </font>
    <font>
      <b/>
      <sz val="11"/>
      <color theme="1"/>
      <name val="Calibri"/>
      <family val="2"/>
      <charset val="204"/>
      <scheme val="minor"/>
    </font>
    <font>
      <b/>
      <sz val="10"/>
      <color theme="1"/>
      <name val="Times New Roman"/>
      <family val="1"/>
      <charset val="204"/>
    </font>
    <font>
      <sz val="10"/>
      <color theme="1"/>
      <name val="Times New Roman"/>
      <family val="1"/>
      <charset val="204"/>
    </font>
    <font>
      <b/>
      <i/>
      <sz val="12"/>
      <color rgb="FFFF0000"/>
      <name val="Times New Roman"/>
      <family val="1"/>
      <charset val="204"/>
    </font>
    <font>
      <i/>
      <sz val="6"/>
      <color rgb="FFFF0000"/>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tint="-0.249977111117893"/>
        <bgColor indexed="64"/>
      </patternFill>
    </fill>
  </fills>
  <borders count="42">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165" fontId="8" fillId="0" borderId="0" applyFont="0" applyFill="0" applyBorder="0" applyAlignment="0" applyProtection="0"/>
    <xf numFmtId="9" fontId="8" fillId="0" borderId="0" applyFont="0" applyFill="0" applyBorder="0" applyAlignment="0" applyProtection="0"/>
  </cellStyleXfs>
  <cellXfs count="157">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4" fillId="0" borderId="0" xfId="0" applyFont="1" applyFill="1" applyBorder="1" applyAlignment="1">
      <alignment vertical="center"/>
    </xf>
    <xf numFmtId="0" fontId="3" fillId="0" borderId="0" xfId="0" applyFont="1" applyBorder="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7"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7" fillId="0" borderId="0" xfId="0" applyFont="1" applyAlignment="1"/>
    <xf numFmtId="0" fontId="3" fillId="0" borderId="31" xfId="0" applyFont="1" applyFill="1" applyBorder="1" applyAlignment="1">
      <alignment vertical="center"/>
    </xf>
    <xf numFmtId="0" fontId="3" fillId="0" borderId="31" xfId="0" applyFont="1" applyFill="1" applyBorder="1" applyAlignment="1">
      <alignment horizontal="left" vertical="center" wrapText="1"/>
    </xf>
    <xf numFmtId="0" fontId="3" fillId="0" borderId="31" xfId="0" applyFont="1" applyFill="1" applyBorder="1" applyAlignment="1">
      <alignment vertical="center" wrapText="1"/>
    </xf>
    <xf numFmtId="0" fontId="3" fillId="0" borderId="33" xfId="0" applyFont="1" applyFill="1" applyBorder="1" applyAlignment="1">
      <alignment horizontal="left" vertical="center" wrapText="1"/>
    </xf>
    <xf numFmtId="0" fontId="0" fillId="0" borderId="0" xfId="0" applyFont="1"/>
    <xf numFmtId="167" fontId="3" fillId="0" borderId="28" xfId="0" applyNumberFormat="1" applyFont="1" applyFill="1" applyBorder="1" applyAlignment="1">
      <alignment horizontal="center" vertical="center" wrapText="1"/>
    </xf>
    <xf numFmtId="167"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7"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7"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14" fontId="3" fillId="0" borderId="11" xfId="0" applyNumberFormat="1" applyFont="1" applyBorder="1" applyAlignment="1">
      <alignment vertical="center"/>
    </xf>
    <xf numFmtId="0" fontId="3" fillId="0" borderId="30" xfId="0" applyFont="1" applyFill="1" applyBorder="1" applyAlignment="1">
      <alignment vertical="center"/>
    </xf>
    <xf numFmtId="0" fontId="6" fillId="0" borderId="0" xfId="0" applyFont="1"/>
    <xf numFmtId="1" fontId="6" fillId="0" borderId="0" xfId="0" applyNumberFormat="1" applyFont="1"/>
    <xf numFmtId="14" fontId="6" fillId="0" borderId="0" xfId="0" applyNumberFormat="1" applyFont="1"/>
    <xf numFmtId="167" fontId="6"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7"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29" xfId="0" applyNumberFormat="1" applyFont="1" applyFill="1" applyBorder="1" applyAlignment="1">
      <alignment horizontal="right" vertical="center" wrapText="1"/>
    </xf>
    <xf numFmtId="167" fontId="3" fillId="0" borderId="34" xfId="0" applyNumberFormat="1" applyFont="1" applyFill="1" applyBorder="1" applyAlignment="1">
      <alignment horizontal="right" vertical="center" wrapText="1"/>
    </xf>
    <xf numFmtId="167" fontId="1" fillId="0" borderId="37"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67" fontId="6" fillId="0" borderId="35" xfId="1" applyNumberFormat="1" applyFont="1" applyBorder="1" applyAlignment="1">
      <alignment wrapText="1"/>
    </xf>
    <xf numFmtId="0" fontId="6" fillId="0" borderId="36" xfId="0" applyFont="1" applyBorder="1" applyAlignment="1">
      <alignment wrapText="1"/>
    </xf>
    <xf numFmtId="0" fontId="6" fillId="0" borderId="0" xfId="0" applyFont="1" applyAlignment="1">
      <alignment wrapText="1"/>
    </xf>
    <xf numFmtId="14" fontId="6" fillId="0" borderId="29" xfId="0" applyNumberFormat="1" applyFont="1" applyBorder="1" applyAlignment="1">
      <alignment wrapText="1"/>
    </xf>
    <xf numFmtId="167" fontId="6" fillId="0" borderId="29" xfId="1" applyNumberFormat="1" applyFont="1" applyBorder="1" applyAlignment="1">
      <alignment wrapText="1"/>
    </xf>
    <xf numFmtId="0" fontId="6" fillId="0" borderId="32"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6" fontId="3" fillId="0" borderId="10" xfId="0" applyNumberFormat="1" applyFont="1" applyFill="1" applyBorder="1" applyAlignment="1">
      <alignment horizontal="center" vertical="center" wrapText="1"/>
    </xf>
    <xf numFmtId="0" fontId="0" fillId="0" borderId="29" xfId="0" applyFill="1" applyBorder="1"/>
    <xf numFmtId="0" fontId="0" fillId="0" borderId="29" xfId="0" applyNumberFormat="1" applyFill="1" applyBorder="1" applyAlignment="1">
      <alignment horizontal="left"/>
    </xf>
    <xf numFmtId="14" fontId="0" fillId="0" borderId="29" xfId="0" applyNumberFormat="1" applyFill="1" applyBorder="1" applyAlignment="1">
      <alignment horizontal="left"/>
    </xf>
    <xf numFmtId="4" fontId="0" fillId="0" borderId="29" xfId="0" applyNumberFormat="1" applyFill="1" applyBorder="1" applyAlignment="1">
      <alignment horizontal="left"/>
    </xf>
    <xf numFmtId="0" fontId="10" fillId="0" borderId="0" xfId="0" applyFont="1" applyAlignment="1">
      <alignment vertical="center"/>
    </xf>
    <xf numFmtId="1" fontId="3" fillId="0" borderId="20" xfId="0" applyNumberFormat="1" applyFont="1" applyFill="1" applyBorder="1" applyAlignment="1">
      <alignment horizontal="right" vertical="center" wrapText="1"/>
    </xf>
    <xf numFmtId="1" fontId="3" fillId="0" borderId="10" xfId="0" applyNumberFormat="1" applyFont="1" applyFill="1" applyBorder="1" applyAlignment="1">
      <alignment horizontal="right" vertical="center" wrapText="1"/>
    </xf>
    <xf numFmtId="1" fontId="6" fillId="0" borderId="29" xfId="0" applyNumberFormat="1" applyFont="1" applyBorder="1" applyAlignment="1">
      <alignment horizontal="center" wrapText="1"/>
    </xf>
    <xf numFmtId="0" fontId="0" fillId="0" borderId="29" xfId="0" applyBorder="1" applyAlignment="1">
      <alignment horizontal="center"/>
    </xf>
    <xf numFmtId="165" fontId="0" fillId="0" borderId="29" xfId="1" applyFont="1" applyBorder="1" applyAlignment="1">
      <alignment horizontal="center"/>
    </xf>
    <xf numFmtId="0" fontId="1" fillId="0" borderId="0" xfId="0" applyFont="1" applyAlignment="1">
      <alignment horizontal="right"/>
    </xf>
    <xf numFmtId="0" fontId="1" fillId="0" borderId="12" xfId="0" applyFont="1" applyBorder="1" applyAlignment="1">
      <alignment horizontal="center"/>
    </xf>
    <xf numFmtId="0" fontId="1" fillId="0" borderId="0" xfId="0" applyFont="1"/>
    <xf numFmtId="0" fontId="1" fillId="0" borderId="0" xfId="0" applyFont="1" applyAlignment="1">
      <alignment horizontal="center"/>
    </xf>
    <xf numFmtId="0" fontId="1" fillId="0" borderId="11" xfId="0" applyFont="1" applyBorder="1" applyAlignment="1">
      <alignment horizontal="center"/>
    </xf>
    <xf numFmtId="0" fontId="1" fillId="0" borderId="2" xfId="0" applyFont="1" applyBorder="1" applyAlignment="1">
      <alignment horizontal="center"/>
    </xf>
    <xf numFmtId="0" fontId="6" fillId="0" borderId="20" xfId="0" applyFont="1" applyBorder="1" applyAlignment="1">
      <alignment horizontal="center"/>
    </xf>
    <xf numFmtId="0" fontId="6" fillId="0" borderId="27" xfId="0" applyFont="1" applyBorder="1"/>
    <xf numFmtId="0" fontId="6" fillId="0" borderId="8" xfId="0" applyFont="1" applyBorder="1" applyAlignment="1">
      <alignment horizontal="center"/>
    </xf>
    <xf numFmtId="0" fontId="6" fillId="0" borderId="8" xfId="0" applyFont="1" applyBorder="1"/>
    <xf numFmtId="0" fontId="6" fillId="0" borderId="19" xfId="0" applyFont="1" applyBorder="1"/>
    <xf numFmtId="0" fontId="6" fillId="0" borderId="10" xfId="0" applyFont="1" applyBorder="1"/>
    <xf numFmtId="0" fontId="6" fillId="0" borderId="26" xfId="0" applyFont="1" applyBorder="1"/>
    <xf numFmtId="0" fontId="10" fillId="0" borderId="0" xfId="0" applyFont="1" applyAlignment="1">
      <alignment horizontal="right" vertical="center"/>
    </xf>
    <xf numFmtId="1" fontId="6" fillId="0" borderId="35" xfId="0" applyNumberFormat="1" applyFont="1" applyBorder="1" applyAlignment="1">
      <alignment horizontal="center" wrapText="1"/>
    </xf>
    <xf numFmtId="0" fontId="0" fillId="0" borderId="35" xfId="0" applyBorder="1" applyAlignment="1">
      <alignment horizontal="center"/>
    </xf>
    <xf numFmtId="165" fontId="0" fillId="0" borderId="35" xfId="1" applyFont="1" applyBorder="1" applyAlignment="1">
      <alignment horizontal="center"/>
    </xf>
    <xf numFmtId="1" fontId="1" fillId="0" borderId="3" xfId="0" applyNumberFormat="1" applyFont="1" applyBorder="1" applyAlignment="1">
      <alignment horizontal="center" vertical="center" wrapText="1"/>
    </xf>
    <xf numFmtId="14" fontId="1" fillId="0" borderId="37" xfId="0" applyNumberFormat="1" applyFont="1" applyBorder="1" applyAlignment="1">
      <alignment horizontal="center" vertical="center" wrapText="1"/>
    </xf>
    <xf numFmtId="14" fontId="6" fillId="0" borderId="29" xfId="0" applyNumberFormat="1" applyFont="1" applyBorder="1" applyAlignment="1">
      <alignment horizontal="center" wrapText="1"/>
    </xf>
    <xf numFmtId="0" fontId="11" fillId="0" borderId="0" xfId="0" applyFont="1" applyFill="1" applyBorder="1" applyAlignment="1">
      <alignment vertical="center"/>
    </xf>
    <xf numFmtId="0" fontId="0" fillId="0" borderId="29" xfId="0" applyFill="1" applyBorder="1" applyAlignment="1">
      <alignment vertical="center" wrapText="1"/>
    </xf>
    <xf numFmtId="0" fontId="13" fillId="0" borderId="0" xfId="0" applyFont="1" applyAlignment="1">
      <alignment vertical="center"/>
    </xf>
    <xf numFmtId="14" fontId="0" fillId="0" borderId="0" xfId="0" applyNumberFormat="1" applyFont="1" applyAlignment="1"/>
    <xf numFmtId="0" fontId="14" fillId="2" borderId="0" xfId="0" applyFont="1" applyFill="1" applyBorder="1" applyAlignment="1">
      <alignment horizontal="left" vertical="center"/>
    </xf>
    <xf numFmtId="0" fontId="15" fillId="2" borderId="0" xfId="0" applyFont="1" applyFill="1" applyBorder="1" applyAlignment="1">
      <alignment horizontal="left" vertical="center" indent="2"/>
    </xf>
    <xf numFmtId="0" fontId="3" fillId="2" borderId="0" xfId="0" applyFont="1" applyFill="1" applyBorder="1" applyAlignment="1">
      <alignment vertical="center"/>
    </xf>
    <xf numFmtId="0" fontId="15" fillId="2" borderId="0" xfId="0" applyFont="1" applyFill="1" applyBorder="1" applyAlignment="1">
      <alignment horizontal="justify" vertical="center"/>
    </xf>
    <xf numFmtId="0" fontId="3" fillId="0" borderId="32" xfId="0" applyFont="1" applyBorder="1" applyAlignment="1">
      <alignment wrapText="1"/>
    </xf>
    <xf numFmtId="9" fontId="6" fillId="0" borderId="29" xfId="2" applyFont="1" applyBorder="1" applyAlignment="1">
      <alignment wrapText="1"/>
    </xf>
    <xf numFmtId="14" fontId="16" fillId="0" borderId="29" xfId="0" applyNumberFormat="1" applyFont="1" applyBorder="1" applyAlignment="1">
      <alignment horizontal="center" vertical="center" wrapText="1"/>
    </xf>
    <xf numFmtId="0" fontId="12" fillId="0" borderId="0" xfId="0" applyFont="1" applyAlignment="1">
      <alignment horizontal="center" vertical="center" wrapText="1"/>
    </xf>
    <xf numFmtId="0" fontId="9" fillId="0" borderId="1" xfId="0" applyFont="1" applyBorder="1" applyAlignment="1">
      <alignment horizontal="center"/>
    </xf>
    <xf numFmtId="0" fontId="9" fillId="0" borderId="38" xfId="0" applyFont="1" applyBorder="1" applyAlignment="1">
      <alignment horizontal="center"/>
    </xf>
    <xf numFmtId="0" fontId="9" fillId="0" borderId="2" xfId="0" applyFont="1" applyBorder="1" applyAlignment="1">
      <alignment horizontal="center"/>
    </xf>
    <xf numFmtId="0" fontId="17" fillId="0" borderId="0" xfId="0" applyFont="1" applyBorder="1" applyAlignment="1">
      <alignment horizontal="center" vertical="center" wrapText="1"/>
    </xf>
    <xf numFmtId="0" fontId="18" fillId="0" borderId="39" xfId="0" applyFont="1" applyBorder="1" applyAlignment="1">
      <alignment horizontal="center" vertical="center" wrapText="1"/>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9" fillId="0" borderId="29"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3" fillId="0" borderId="18" xfId="0" applyFont="1" applyFill="1" applyBorder="1" applyAlignment="1">
      <alignment horizontal="left" vertical="center"/>
    </xf>
    <xf numFmtId="0" fontId="0" fillId="0" borderId="25" xfId="0" applyBorder="1" applyAlignment="1">
      <alignment vertical="center"/>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1" fillId="0" borderId="0" xfId="0" applyFont="1" applyAlignment="1">
      <alignment horizontal="center" vertical="center"/>
    </xf>
    <xf numFmtId="0" fontId="5" fillId="0" borderId="0" xfId="0" applyFont="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14" fillId="2" borderId="0" xfId="0" applyFont="1" applyFill="1" applyBorder="1" applyAlignment="1">
      <alignment horizontal="left" vertical="center"/>
    </xf>
    <xf numFmtId="0" fontId="3" fillId="0" borderId="0" xfId="0" applyNumberFormat="1" applyFont="1" applyFill="1" applyBorder="1" applyAlignment="1">
      <alignment horizontal="center" vertical="top"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19" fillId="0" borderId="0" xfId="0" applyFont="1" applyAlignment="1">
      <alignment horizontal="center" vertical="center" wrapText="1"/>
    </xf>
    <xf numFmtId="0" fontId="20" fillId="0" borderId="0" xfId="0" applyFont="1" applyAlignment="1">
      <alignment horizontal="center" vertical="center" wrapText="1"/>
    </xf>
  </cellXfs>
  <cellStyles count="3">
    <cellStyle name="Обычный" xfId="0" builtinId="0"/>
    <cellStyle name="Процентный" xfId="2" builtinId="5"/>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Users/o.honcharov/AppData/Local/Microsoft/Windows/Temporary%20Internet%20Files/Content.Outlook/AQG0V9CI/&#1042;&#1085;&#1091;&#1090;&#1088;&#1110;&#1096;&#1085;&#1110;&#1081;%20&#1110;%20&#1087;&#1091;&#1073;&#1083;&#1110;&#1095;&#1085;&#1080;&#1081;%20&#1087;&#1072;&#1089;&#1087;&#1086;&#1088;&#1090;_&#1060;&#1054;_&#1110;&#1076;&#1080;&#1074;&#1110;&#1076;.&#1082;&#1088;&#1077;&#1076;&#1080;&#1090;&#1080;.xlsx" TargetMode="External"/><Relationship Id="rId3" Type="http://schemas.openxmlformats.org/officeDocument/2006/relationships/printerSettings" Target="../printerSettings/printerSettings3.bin"/><Relationship Id="rId7" Type="http://schemas.openxmlformats.org/officeDocument/2006/relationships/hyperlink" Target="../../../../../../Users/o.honcharov/AppData/Local/Microsoft/Windows/Temporary%20Internet%20Files/Content.Outlook/AQG0V9CI/&#1042;&#1085;&#1091;&#1090;&#1088;&#1110;&#1096;&#1085;&#1110;&#1081;%20&#1110;%20&#1087;&#1091;&#1073;&#1083;&#1110;&#1095;&#1085;&#1080;&#1081;%20&#1087;&#1072;&#1089;&#1087;&#1086;&#1088;&#1090;_&#1060;&#1054;_&#1110;&#1076;&#1080;&#1074;&#1110;&#1076;.&#1082;&#1088;&#1077;&#1076;&#1080;&#1090;&#1080;.xlsx" TargetMode="Externa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drawing" Target="../drawings/drawing1.xml"/><Relationship Id="rId4" Type="http://schemas.openxmlformats.org/officeDocument/2006/relationships/printerSettings" Target="../printerSettings/printerSettings4.bin"/><Relationship Id="rId9"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8.bin"/><Relationship Id="rId7" Type="http://schemas.openxmlformats.org/officeDocument/2006/relationships/printerSettings" Target="../printerSettings/printerSettings22.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printerSettings" Target="../printerSettings/printerSettings21.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5.bin"/><Relationship Id="rId7" Type="http://schemas.openxmlformats.org/officeDocument/2006/relationships/printerSettings" Target="../printerSettings/printerSettings29.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6" Type="http://schemas.openxmlformats.org/officeDocument/2006/relationships/printerSettings" Target="../printerSettings/printerSettings28.bin"/><Relationship Id="rId5" Type="http://schemas.openxmlformats.org/officeDocument/2006/relationships/printerSettings" Target="../printerSettings/printerSettings27.bin"/><Relationship Id="rId4" Type="http://schemas.openxmlformats.org/officeDocument/2006/relationships/printerSettings" Target="../printerSettings/printerSettings2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9"/>
  <sheetViews>
    <sheetView tabSelected="1" topLeftCell="A16" workbookViewId="0">
      <selection activeCell="B23" sqref="B23"/>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8" ht="14.25" x14ac:dyDescent="0.25">
      <c r="A1" s="126" t="s">
        <v>36</v>
      </c>
      <c r="B1" s="127"/>
      <c r="C1" s="127"/>
      <c r="D1" s="127"/>
      <c r="E1" s="127"/>
      <c r="F1" s="127"/>
      <c r="G1" s="127"/>
      <c r="H1" s="127"/>
    </row>
    <row r="2" spans="1:8" ht="12" thickBot="1" x14ac:dyDescent="0.3">
      <c r="A2" s="2"/>
    </row>
    <row r="3" spans="1:8" ht="16.5" thickBot="1" x14ac:dyDescent="0.3">
      <c r="A3" s="5" t="s">
        <v>24</v>
      </c>
      <c r="B3" s="40">
        <v>45200</v>
      </c>
      <c r="D3" s="100" t="s">
        <v>84</v>
      </c>
      <c r="E3" s="101" t="s">
        <v>85</v>
      </c>
      <c r="F3" s="7"/>
      <c r="G3" s="6"/>
      <c r="H3" s="7"/>
    </row>
    <row r="4" spans="1:8" ht="12" thickBot="1" x14ac:dyDescent="0.3">
      <c r="A4" s="2"/>
    </row>
    <row r="5" spans="1:8" s="2" customFormat="1" ht="15.75" customHeight="1" thickBot="1" x14ac:dyDescent="0.3">
      <c r="A5" s="120" t="s">
        <v>0</v>
      </c>
      <c r="B5" s="121"/>
      <c r="D5" s="120" t="s">
        <v>39</v>
      </c>
      <c r="E5" s="121"/>
      <c r="G5" s="128" t="s">
        <v>52</v>
      </c>
      <c r="H5" s="129"/>
    </row>
    <row r="6" spans="1:8" ht="23.25" thickBot="1" x14ac:dyDescent="0.3">
      <c r="A6" s="8" t="s">
        <v>1</v>
      </c>
      <c r="B6" s="30" t="s">
        <v>62</v>
      </c>
      <c r="D6" s="13" t="s">
        <v>17</v>
      </c>
      <c r="E6" s="30" t="s">
        <v>64</v>
      </c>
      <c r="G6" s="4" t="s">
        <v>31</v>
      </c>
      <c r="H6" s="39" t="s">
        <v>79</v>
      </c>
    </row>
    <row r="7" spans="1:8" ht="19.5" customHeight="1" thickBot="1" x14ac:dyDescent="0.3">
      <c r="A7" s="9" t="s">
        <v>2</v>
      </c>
      <c r="B7" s="31" t="s">
        <v>65</v>
      </c>
      <c r="D7" s="144" t="s">
        <v>35</v>
      </c>
      <c r="E7" s="142"/>
      <c r="G7" s="130" t="s">
        <v>38</v>
      </c>
      <c r="H7" s="131"/>
    </row>
    <row r="8" spans="1:8" ht="18.75" customHeight="1" x14ac:dyDescent="0.25">
      <c r="A8" s="9" t="s">
        <v>3</v>
      </c>
      <c r="B8" s="31" t="s">
        <v>67</v>
      </c>
      <c r="D8" s="145"/>
      <c r="E8" s="143"/>
      <c r="G8" s="132" t="s">
        <v>80</v>
      </c>
      <c r="H8" s="133"/>
    </row>
    <row r="9" spans="1:8" ht="18.75" customHeight="1" x14ac:dyDescent="0.25">
      <c r="A9" s="9" t="s">
        <v>4</v>
      </c>
      <c r="B9" s="33">
        <v>41662</v>
      </c>
      <c r="D9" s="14" t="s">
        <v>18</v>
      </c>
      <c r="E9" s="31"/>
      <c r="G9" s="134"/>
      <c r="H9" s="135"/>
    </row>
    <row r="10" spans="1:8" ht="18.75" customHeight="1" thickBot="1" x14ac:dyDescent="0.3">
      <c r="A10" s="9" t="s">
        <v>5</v>
      </c>
      <c r="B10" s="33">
        <v>42026</v>
      </c>
      <c r="D10" s="4" t="s">
        <v>30</v>
      </c>
      <c r="E10" s="64"/>
      <c r="G10" s="134"/>
      <c r="H10" s="135"/>
    </row>
    <row r="11" spans="1:8" ht="18.75" customHeight="1" thickBot="1" x14ac:dyDescent="0.3">
      <c r="A11" s="9" t="s">
        <v>6</v>
      </c>
      <c r="B11" s="31" t="s">
        <v>66</v>
      </c>
      <c r="D11" s="140" t="s">
        <v>37</v>
      </c>
      <c r="E11" s="141"/>
      <c r="G11" s="134"/>
      <c r="H11" s="135"/>
    </row>
    <row r="12" spans="1:8" ht="18.75" customHeight="1" x14ac:dyDescent="0.25">
      <c r="A12" s="9" t="s">
        <v>29</v>
      </c>
      <c r="B12" s="34">
        <v>250000</v>
      </c>
      <c r="D12" s="132"/>
      <c r="E12" s="146"/>
      <c r="G12" s="134"/>
      <c r="H12" s="135"/>
    </row>
    <row r="13" spans="1:8" ht="18.75" customHeight="1" x14ac:dyDescent="0.25">
      <c r="A13" s="9" t="s">
        <v>8</v>
      </c>
      <c r="B13" s="35">
        <v>0.28000000000000003</v>
      </c>
      <c r="D13" s="147"/>
      <c r="E13" s="148"/>
      <c r="G13" s="134"/>
      <c r="H13" s="135"/>
    </row>
    <row r="14" spans="1:8" ht="18.75" customHeight="1" x14ac:dyDescent="0.25">
      <c r="A14" s="9" t="s">
        <v>10</v>
      </c>
      <c r="B14" s="35">
        <v>0</v>
      </c>
      <c r="D14" s="147"/>
      <c r="E14" s="148"/>
      <c r="G14" s="134"/>
      <c r="H14" s="135"/>
    </row>
    <row r="15" spans="1:8" ht="18.75" customHeight="1" x14ac:dyDescent="0.25">
      <c r="A15" s="9" t="s">
        <v>11</v>
      </c>
      <c r="B15" s="31" t="s">
        <v>68</v>
      </c>
      <c r="D15" s="147"/>
      <c r="E15" s="148"/>
      <c r="G15" s="134"/>
      <c r="H15" s="135"/>
    </row>
    <row r="16" spans="1:8" ht="18.75" customHeight="1" thickBot="1" x14ac:dyDescent="0.3">
      <c r="A16" s="9" t="s">
        <v>12</v>
      </c>
      <c r="B16" s="31" t="s">
        <v>63</v>
      </c>
      <c r="D16" s="149"/>
      <c r="E16" s="150"/>
      <c r="G16" s="134"/>
      <c r="H16" s="135"/>
    </row>
    <row r="17" spans="1:9" ht="18.75" customHeight="1" x14ac:dyDescent="0.25">
      <c r="A17" s="9" t="s">
        <v>13</v>
      </c>
      <c r="B17" s="31" t="s">
        <v>69</v>
      </c>
      <c r="D17" s="13" t="s">
        <v>19</v>
      </c>
      <c r="E17" s="30"/>
      <c r="G17" s="134"/>
      <c r="H17" s="135"/>
    </row>
    <row r="18" spans="1:9" ht="40.5" customHeight="1" thickBot="1" x14ac:dyDescent="0.3">
      <c r="A18" s="3" t="s">
        <v>28</v>
      </c>
      <c r="B18" s="32" t="s">
        <v>119</v>
      </c>
      <c r="D18" s="15" t="s">
        <v>20</v>
      </c>
      <c r="E18" s="36"/>
      <c r="G18" s="134"/>
      <c r="H18" s="135"/>
    </row>
    <row r="19" spans="1:9" ht="18.75" customHeight="1" thickBot="1" x14ac:dyDescent="0.3">
      <c r="G19" s="134"/>
      <c r="H19" s="135"/>
    </row>
    <row r="20" spans="1:9" ht="18.75" customHeight="1" thickBot="1" x14ac:dyDescent="0.3">
      <c r="A20" s="138" t="s">
        <v>25</v>
      </c>
      <c r="B20" s="139"/>
      <c r="D20" s="120" t="s">
        <v>46</v>
      </c>
      <c r="E20" s="121"/>
      <c r="G20" s="134"/>
      <c r="H20" s="135"/>
    </row>
    <row r="21" spans="1:9" ht="18.75" customHeight="1" x14ac:dyDescent="0.25">
      <c r="A21" s="11" t="s">
        <v>33</v>
      </c>
      <c r="B21" s="28">
        <v>471266.87</v>
      </c>
      <c r="D21" s="17" t="s">
        <v>7</v>
      </c>
      <c r="E21" s="37" t="s">
        <v>64</v>
      </c>
      <c r="G21" s="134"/>
      <c r="H21" s="135"/>
    </row>
    <row r="22" spans="1:9" ht="18.75" customHeight="1" thickBot="1" x14ac:dyDescent="0.3">
      <c r="A22" s="10" t="s">
        <v>32</v>
      </c>
      <c r="B22" s="29">
        <v>0</v>
      </c>
      <c r="D22" s="18" t="s">
        <v>9</v>
      </c>
      <c r="E22" s="38"/>
      <c r="G22" s="136"/>
      <c r="H22" s="137"/>
    </row>
    <row r="23" spans="1:9" ht="12.6" customHeight="1" thickBot="1" x14ac:dyDescent="0.3">
      <c r="A23" s="10" t="s">
        <v>15</v>
      </c>
      <c r="B23" s="29">
        <v>471266.87</v>
      </c>
      <c r="G23" s="152"/>
      <c r="H23" s="152"/>
    </row>
    <row r="24" spans="1:9" ht="14.45" customHeight="1" thickBot="1" x14ac:dyDescent="0.3">
      <c r="A24" s="10" t="s">
        <v>16</v>
      </c>
      <c r="B24" s="29">
        <v>0</v>
      </c>
      <c r="D24" s="120" t="s">
        <v>47</v>
      </c>
      <c r="E24" s="121"/>
      <c r="G24" s="153" t="s">
        <v>57</v>
      </c>
      <c r="H24" s="154"/>
    </row>
    <row r="25" spans="1:9" ht="22.5" x14ac:dyDescent="0.25">
      <c r="A25" s="10" t="s">
        <v>14</v>
      </c>
      <c r="B25" s="29" t="s">
        <v>87</v>
      </c>
      <c r="D25" s="19" t="s">
        <v>26</v>
      </c>
      <c r="E25" s="51" t="s">
        <v>64</v>
      </c>
      <c r="G25" s="65" t="s">
        <v>22</v>
      </c>
      <c r="H25" s="68" t="s">
        <v>71</v>
      </c>
    </row>
    <row r="26" spans="1:9" ht="33.75" x14ac:dyDescent="0.25">
      <c r="A26" s="10" t="s">
        <v>34</v>
      </c>
      <c r="B26" s="29">
        <v>471266.87</v>
      </c>
      <c r="D26" s="122" t="s">
        <v>27</v>
      </c>
      <c r="E26" s="124"/>
      <c r="G26" s="66" t="s">
        <v>21</v>
      </c>
      <c r="H26" s="33">
        <v>42217</v>
      </c>
    </row>
    <row r="27" spans="1:9" ht="12" thickBot="1" x14ac:dyDescent="0.3">
      <c r="A27" s="12" t="s">
        <v>23</v>
      </c>
      <c r="B27" s="20">
        <v>45033</v>
      </c>
      <c r="D27" s="123"/>
      <c r="E27" s="125"/>
      <c r="G27" s="67" t="s">
        <v>56</v>
      </c>
      <c r="H27" s="69">
        <v>14926</v>
      </c>
    </row>
    <row r="28" spans="1:9" ht="15" x14ac:dyDescent="0.25">
      <c r="A28" t="s">
        <v>70</v>
      </c>
    </row>
    <row r="29" spans="1:9" ht="15" x14ac:dyDescent="0.25">
      <c r="A29"/>
    </row>
    <row r="30" spans="1:9" ht="15" x14ac:dyDescent="0.25">
      <c r="A30"/>
    </row>
    <row r="31" spans="1:9" ht="14.25" x14ac:dyDescent="0.25">
      <c r="A31" s="74" t="s">
        <v>61</v>
      </c>
      <c r="G31" s="74" t="s">
        <v>86</v>
      </c>
    </row>
    <row r="32" spans="1:9" customFormat="1" ht="15" x14ac:dyDescent="0.25">
      <c r="B32" s="102"/>
      <c r="C32" s="103"/>
      <c r="D32" s="102"/>
      <c r="E32" s="27"/>
      <c r="G32" s="27"/>
      <c r="I32" s="102"/>
    </row>
    <row r="33" spans="1:8" ht="12.75" x14ac:dyDescent="0.25">
      <c r="A33" s="151" t="s">
        <v>90</v>
      </c>
      <c r="B33" s="151"/>
      <c r="C33" s="151"/>
      <c r="D33" s="151"/>
      <c r="E33" s="151"/>
      <c r="F33" s="151"/>
      <c r="G33" s="151"/>
      <c r="H33" s="151"/>
    </row>
    <row r="34" spans="1:8" ht="12.75" x14ac:dyDescent="0.25">
      <c r="A34" s="104"/>
      <c r="B34" s="104"/>
      <c r="C34" s="104"/>
      <c r="D34" s="104"/>
      <c r="E34" s="104"/>
      <c r="F34" s="104"/>
      <c r="G34" s="104"/>
      <c r="H34" s="104"/>
    </row>
    <row r="35" spans="1:8" ht="12.75" x14ac:dyDescent="0.25">
      <c r="A35" s="151" t="s">
        <v>91</v>
      </c>
      <c r="B35" s="151"/>
      <c r="C35" s="151"/>
      <c r="D35" s="151"/>
      <c r="E35" s="151"/>
      <c r="F35" s="151"/>
      <c r="G35" s="151"/>
      <c r="H35" s="151"/>
    </row>
    <row r="36" spans="1:8" ht="12.75" x14ac:dyDescent="0.25">
      <c r="A36" s="105" t="s">
        <v>98</v>
      </c>
      <c r="B36" s="106"/>
      <c r="C36" s="106"/>
      <c r="D36" s="106"/>
      <c r="E36" s="106"/>
      <c r="F36" s="106"/>
      <c r="G36" s="106"/>
      <c r="H36" s="106"/>
    </row>
    <row r="37" spans="1:8" ht="12.75" x14ac:dyDescent="0.25">
      <c r="A37" s="105" t="s">
        <v>99</v>
      </c>
      <c r="B37" s="106"/>
      <c r="C37" s="106"/>
      <c r="D37" s="106"/>
      <c r="E37" s="106"/>
      <c r="F37" s="106"/>
      <c r="G37" s="106"/>
      <c r="H37" s="106"/>
    </row>
    <row r="38" spans="1:8" ht="12.75" x14ac:dyDescent="0.25">
      <c r="A38" s="105" t="s">
        <v>92</v>
      </c>
      <c r="B38" s="106"/>
      <c r="C38" s="106"/>
      <c r="D38" s="106"/>
      <c r="E38" s="106"/>
      <c r="F38" s="106"/>
      <c r="G38" s="106"/>
      <c r="H38" s="106"/>
    </row>
    <row r="39" spans="1:8" ht="12.75" x14ac:dyDescent="0.25">
      <c r="A39" s="105" t="s">
        <v>100</v>
      </c>
      <c r="B39" s="106"/>
      <c r="C39" s="106"/>
      <c r="D39" s="106"/>
      <c r="E39" s="106"/>
      <c r="F39" s="106"/>
      <c r="G39" s="106"/>
      <c r="H39" s="106"/>
    </row>
    <row r="40" spans="1:8" ht="12.75" x14ac:dyDescent="0.25">
      <c r="A40" s="105" t="s">
        <v>101</v>
      </c>
      <c r="B40" s="106"/>
      <c r="C40" s="106"/>
      <c r="D40" s="106"/>
      <c r="E40" s="106"/>
      <c r="F40" s="106"/>
      <c r="G40" s="106"/>
      <c r="H40" s="106"/>
    </row>
    <row r="41" spans="1:8" ht="12.75" x14ac:dyDescent="0.25">
      <c r="A41" s="105" t="s">
        <v>102</v>
      </c>
      <c r="B41" s="106"/>
      <c r="C41" s="106"/>
      <c r="D41" s="106"/>
      <c r="E41" s="106"/>
      <c r="F41" s="106"/>
      <c r="G41" s="106"/>
      <c r="H41" s="106"/>
    </row>
    <row r="42" spans="1:8" ht="12.75" x14ac:dyDescent="0.25">
      <c r="A42" s="105" t="s">
        <v>103</v>
      </c>
      <c r="B42" s="106"/>
      <c r="C42" s="106"/>
      <c r="D42" s="106"/>
      <c r="E42" s="106"/>
      <c r="F42" s="106"/>
      <c r="G42" s="106"/>
      <c r="H42" s="106"/>
    </row>
    <row r="43" spans="1:8" ht="12.75" x14ac:dyDescent="0.25">
      <c r="A43" s="105" t="s">
        <v>104</v>
      </c>
      <c r="B43" s="106"/>
      <c r="C43" s="106"/>
      <c r="D43" s="106"/>
      <c r="E43" s="106"/>
      <c r="F43" s="106"/>
      <c r="G43" s="106"/>
      <c r="H43" s="106"/>
    </row>
    <row r="44" spans="1:8" ht="12.75" x14ac:dyDescent="0.25">
      <c r="A44" s="107"/>
      <c r="B44" s="106"/>
      <c r="C44" s="106"/>
      <c r="D44" s="106"/>
      <c r="E44" s="106"/>
      <c r="F44" s="106"/>
      <c r="G44" s="106"/>
      <c r="H44" s="106"/>
    </row>
    <row r="45" spans="1:8" ht="12.75" x14ac:dyDescent="0.25">
      <c r="A45" s="151" t="s">
        <v>93</v>
      </c>
      <c r="B45" s="151"/>
      <c r="C45" s="151"/>
      <c r="D45" s="151"/>
      <c r="E45" s="151"/>
      <c r="F45" s="151"/>
      <c r="G45" s="151"/>
      <c r="H45" s="151"/>
    </row>
    <row r="46" spans="1:8" ht="12.75" x14ac:dyDescent="0.25">
      <c r="A46" s="105" t="s">
        <v>105</v>
      </c>
      <c r="B46" s="106"/>
      <c r="C46" s="106"/>
      <c r="D46" s="106"/>
      <c r="E46" s="106"/>
      <c r="F46" s="106"/>
      <c r="G46" s="106"/>
      <c r="H46" s="106"/>
    </row>
    <row r="47" spans="1:8" ht="12.75" x14ac:dyDescent="0.25">
      <c r="A47" s="105" t="s">
        <v>106</v>
      </c>
      <c r="B47" s="106"/>
      <c r="C47" s="106"/>
      <c r="D47" s="106"/>
      <c r="E47" s="106"/>
      <c r="F47" s="106"/>
      <c r="G47" s="106"/>
      <c r="H47" s="106"/>
    </row>
    <row r="48" spans="1:8" ht="12.75" x14ac:dyDescent="0.25">
      <c r="A48" s="105" t="s">
        <v>94</v>
      </c>
      <c r="B48" s="106"/>
      <c r="C48" s="106"/>
      <c r="D48" s="106"/>
      <c r="E48" s="106"/>
      <c r="F48" s="106"/>
      <c r="G48" s="106"/>
      <c r="H48" s="106"/>
    </row>
    <row r="49" spans="1:8" ht="12.75" x14ac:dyDescent="0.25">
      <c r="A49" s="105" t="s">
        <v>107</v>
      </c>
      <c r="B49" s="106"/>
      <c r="C49" s="106"/>
      <c r="D49" s="106"/>
      <c r="E49" s="106"/>
      <c r="F49" s="106"/>
      <c r="G49" s="106"/>
      <c r="H49" s="106"/>
    </row>
    <row r="50" spans="1:8" ht="12.75" x14ac:dyDescent="0.25">
      <c r="A50" s="105" t="s">
        <v>108</v>
      </c>
      <c r="B50" s="106"/>
      <c r="C50" s="106"/>
      <c r="D50" s="106"/>
      <c r="E50" s="106"/>
      <c r="F50" s="106"/>
      <c r="G50" s="106"/>
      <c r="H50" s="106"/>
    </row>
    <row r="51" spans="1:8" ht="12.75" x14ac:dyDescent="0.25">
      <c r="A51" s="105" t="s">
        <v>101</v>
      </c>
      <c r="B51" s="106"/>
      <c r="C51" s="106"/>
      <c r="D51" s="106"/>
      <c r="E51" s="106"/>
      <c r="F51" s="106"/>
      <c r="G51" s="106"/>
      <c r="H51" s="106"/>
    </row>
    <row r="52" spans="1:8" ht="12.75" x14ac:dyDescent="0.25">
      <c r="A52" s="105" t="s">
        <v>109</v>
      </c>
      <c r="B52" s="106"/>
      <c r="C52" s="106"/>
      <c r="D52" s="106"/>
      <c r="E52" s="106"/>
      <c r="F52" s="106"/>
      <c r="G52" s="106"/>
      <c r="H52" s="106"/>
    </row>
    <row r="53" spans="1:8" ht="12.75" x14ac:dyDescent="0.25">
      <c r="A53" s="105" t="s">
        <v>110</v>
      </c>
      <c r="B53" s="106"/>
      <c r="C53" s="106"/>
      <c r="D53" s="106"/>
      <c r="E53" s="106"/>
      <c r="F53" s="106"/>
      <c r="G53" s="106"/>
      <c r="H53" s="106"/>
    </row>
    <row r="54" spans="1:8" ht="12.75" x14ac:dyDescent="0.25">
      <c r="A54" s="107"/>
      <c r="B54" s="106"/>
      <c r="C54" s="106"/>
      <c r="D54" s="106"/>
      <c r="E54" s="106"/>
      <c r="F54" s="106"/>
      <c r="G54" s="106"/>
      <c r="H54" s="106"/>
    </row>
    <row r="55" spans="1:8" ht="12.75" x14ac:dyDescent="0.25">
      <c r="A55" s="151" t="s">
        <v>95</v>
      </c>
      <c r="B55" s="151"/>
      <c r="C55" s="151"/>
      <c r="D55" s="151"/>
      <c r="E55" s="151"/>
      <c r="F55" s="151"/>
      <c r="G55" s="151"/>
      <c r="H55" s="106"/>
    </row>
    <row r="56" spans="1:8" ht="12.75" x14ac:dyDescent="0.25">
      <c r="A56" s="105" t="s">
        <v>111</v>
      </c>
      <c r="B56" s="106"/>
      <c r="C56" s="106"/>
      <c r="D56" s="106"/>
      <c r="E56" s="106"/>
      <c r="F56" s="106"/>
      <c r="G56" s="106"/>
      <c r="H56" s="106"/>
    </row>
    <row r="57" spans="1:8" ht="12.75" x14ac:dyDescent="0.25">
      <c r="A57" s="105" t="s">
        <v>112</v>
      </c>
      <c r="B57" s="106"/>
      <c r="C57" s="106"/>
      <c r="D57" s="106"/>
      <c r="E57" s="106"/>
      <c r="F57" s="106"/>
      <c r="G57" s="106"/>
      <c r="H57" s="106"/>
    </row>
    <row r="58" spans="1:8" ht="12.75" x14ac:dyDescent="0.25">
      <c r="A58" s="105" t="s">
        <v>96</v>
      </c>
      <c r="B58" s="106"/>
      <c r="C58" s="106"/>
      <c r="D58" s="106"/>
      <c r="E58" s="106"/>
      <c r="F58" s="106"/>
      <c r="G58" s="106"/>
      <c r="H58" s="106"/>
    </row>
    <row r="59" spans="1:8" ht="12.75" x14ac:dyDescent="0.25">
      <c r="A59" s="105" t="s">
        <v>113</v>
      </c>
      <c r="B59" s="106"/>
      <c r="C59" s="106"/>
      <c r="D59" s="106"/>
      <c r="E59" s="106"/>
      <c r="F59" s="106"/>
      <c r="G59" s="106"/>
      <c r="H59" s="106"/>
    </row>
    <row r="60" spans="1:8" ht="12.75" x14ac:dyDescent="0.25">
      <c r="A60" s="105" t="s">
        <v>114</v>
      </c>
      <c r="B60" s="106"/>
      <c r="C60" s="106"/>
      <c r="D60" s="106"/>
      <c r="E60" s="106"/>
      <c r="F60" s="106"/>
      <c r="G60" s="106"/>
      <c r="H60" s="106"/>
    </row>
    <row r="61" spans="1:8" ht="12.75" x14ac:dyDescent="0.25">
      <c r="A61" s="105" t="s">
        <v>101</v>
      </c>
      <c r="B61" s="106"/>
      <c r="C61" s="106"/>
      <c r="D61" s="106"/>
      <c r="E61" s="106"/>
      <c r="F61" s="106"/>
      <c r="G61" s="106"/>
      <c r="H61" s="106"/>
    </row>
    <row r="62" spans="1:8" ht="12.75" x14ac:dyDescent="0.25">
      <c r="A62" s="105" t="s">
        <v>115</v>
      </c>
      <c r="B62" s="106"/>
      <c r="C62" s="106"/>
      <c r="D62" s="106"/>
      <c r="E62" s="106"/>
      <c r="F62" s="106"/>
      <c r="G62" s="106"/>
      <c r="H62" s="106"/>
    </row>
    <row r="63" spans="1:8" ht="12.75" x14ac:dyDescent="0.25">
      <c r="A63" s="105" t="s">
        <v>116</v>
      </c>
      <c r="B63" s="106"/>
      <c r="C63" s="106"/>
      <c r="D63" s="106"/>
      <c r="E63" s="106"/>
      <c r="F63" s="106"/>
      <c r="G63" s="106"/>
      <c r="H63" s="106"/>
    </row>
    <row r="64" spans="1:8" ht="12.75" x14ac:dyDescent="0.25">
      <c r="A64" s="105"/>
      <c r="B64" s="106"/>
      <c r="C64" s="106"/>
      <c r="D64" s="106"/>
      <c r="E64" s="106"/>
      <c r="F64" s="106"/>
      <c r="G64" s="106"/>
      <c r="H64" s="106"/>
    </row>
    <row r="65" spans="1:9" ht="26.25" customHeight="1" x14ac:dyDescent="0.25">
      <c r="A65" s="110" t="s">
        <v>117</v>
      </c>
      <c r="B65" s="110"/>
      <c r="C65" s="110"/>
      <c r="D65" s="110"/>
      <c r="E65" s="110"/>
      <c r="F65" s="110"/>
      <c r="G65" s="110"/>
      <c r="H65" s="110"/>
      <c r="I65" s="110"/>
    </row>
    <row r="66" spans="1:9" ht="85.5" customHeight="1" x14ac:dyDescent="0.25">
      <c r="A66" s="110" t="s">
        <v>118</v>
      </c>
      <c r="B66" s="110"/>
      <c r="C66" s="110"/>
      <c r="D66" s="110"/>
      <c r="E66" s="110"/>
      <c r="F66" s="110"/>
      <c r="G66" s="110"/>
      <c r="H66" s="110"/>
      <c r="I66" s="110"/>
    </row>
    <row r="67" spans="1:9" ht="10.5" customHeight="1" x14ac:dyDescent="0.25">
      <c r="A67" s="111"/>
      <c r="B67" s="111"/>
      <c r="C67" s="111"/>
      <c r="D67" s="111"/>
      <c r="E67" s="111"/>
      <c r="F67" s="111"/>
      <c r="G67" s="111"/>
      <c r="H67" s="111"/>
      <c r="I67" s="111"/>
    </row>
    <row r="68" spans="1:9" ht="65.25" customHeight="1" x14ac:dyDescent="0.25">
      <c r="A68" s="116" t="s">
        <v>88</v>
      </c>
      <c r="B68" s="117"/>
      <c r="C68" s="117"/>
      <c r="D68" s="117"/>
      <c r="E68" s="117"/>
      <c r="F68" s="117"/>
      <c r="G68" s="117"/>
      <c r="H68" s="117"/>
      <c r="I68" s="118"/>
    </row>
    <row r="69" spans="1:9" ht="62.25" customHeight="1" x14ac:dyDescent="0.25">
      <c r="A69" s="119" t="s">
        <v>89</v>
      </c>
      <c r="B69" s="119"/>
      <c r="C69" s="119"/>
      <c r="D69" s="119"/>
      <c r="E69" s="119"/>
      <c r="F69" s="119"/>
      <c r="G69" s="119"/>
      <c r="H69" s="119"/>
      <c r="I69" s="119"/>
    </row>
  </sheetData>
  <customSheetViews>
    <customSheetView guid="{B3ED6C7E-AD5A-4A15-810D-EDAF8B738630}" fitToPage="1">
      <selection activeCell="H27" sqref="H27"/>
      <pageMargins left="0.31496062992125984" right="0.31496062992125984" top="0.35433070866141736" bottom="0.35433070866141736" header="0.31496062992125984" footer="0.31496062992125984"/>
      <pageSetup paperSize="9" scale="79" orientation="landscape" r:id="rId1"/>
    </customSheetView>
    <customSheetView guid="{9A0706AE-8F56-4651-9911-A9DA3ADE4511}" fitToPage="1">
      <selection activeCell="A29" sqref="A29:XFD29"/>
      <pageMargins left="0.31496062992125984" right="0.31496062992125984" top="0.35433070866141736" bottom="0.35433070866141736" header="0.31496062992125984" footer="0.31496062992125984"/>
      <pageSetup paperSize="9" scale="79" orientation="landscape" r:id="rId2"/>
    </customSheetView>
    <customSheetView guid="{8E26A471-5AFD-4305-8664-AD5E82F54630}" fitToPage="1">
      <selection activeCell="A29" sqref="A29:XFD29"/>
      <pageMargins left="0.31496062992125984" right="0.31496062992125984" top="0.35433070866141736" bottom="0.35433070866141736" header="0.31496062992125984" footer="0.31496062992125984"/>
      <pageSetup paperSize="9" scale="79" orientation="landscape" r:id="rId3"/>
    </customSheetView>
    <customSheetView guid="{915F06BD-0650-4AC0-91CF-3086C03D5192}" fitToPage="1">
      <selection activeCell="A29" sqref="A29:XFD29"/>
      <pageMargins left="0.31496062992125984" right="0.31496062992125984" top="0.35433070866141736" bottom="0.35433070866141736" header="0.31496062992125984" footer="0.31496062992125984"/>
      <pageSetup paperSize="9" scale="79" orientation="landscape" r:id="rId4"/>
    </customSheetView>
    <customSheetView guid="{58277991-7ADE-430D-8F50-32CAF296D96F}" fitToPage="1">
      <selection activeCell="A29" sqref="A29:XFD29"/>
      <pageMargins left="0.31496062992125984" right="0.31496062992125984" top="0.35433070866141736" bottom="0.35433070866141736" header="0.31496062992125984" footer="0.31496062992125984"/>
      <pageSetup paperSize="9" scale="79" orientation="landscape" r:id="rId5"/>
    </customSheetView>
    <customSheetView guid="{0BDE9667-D99D-47F6-B5B4-69EF1D82C268}" fitToPage="1">
      <selection activeCell="A29" sqref="A29:XFD29"/>
      <pageMargins left="0.31496062992125984" right="0.31496062992125984" top="0.35433070866141736" bottom="0.35433070866141736" header="0.31496062992125984" footer="0.31496062992125984"/>
      <pageSetup paperSize="9" scale="79" orientation="landscape" r:id="rId6"/>
    </customSheetView>
  </customSheetViews>
  <mergeCells count="26">
    <mergeCell ref="A33:H33"/>
    <mergeCell ref="A35:H35"/>
    <mergeCell ref="A45:H45"/>
    <mergeCell ref="A55:G55"/>
    <mergeCell ref="G23:H23"/>
    <mergeCell ref="G24:H24"/>
    <mergeCell ref="D20:E20"/>
    <mergeCell ref="D26:D27"/>
    <mergeCell ref="E26:E27"/>
    <mergeCell ref="D24:E24"/>
    <mergeCell ref="A1:H1"/>
    <mergeCell ref="A5:B5"/>
    <mergeCell ref="G5:H5"/>
    <mergeCell ref="G7:H7"/>
    <mergeCell ref="G8:H22"/>
    <mergeCell ref="A20:B20"/>
    <mergeCell ref="D5:E5"/>
    <mergeCell ref="D11:E11"/>
    <mergeCell ref="E7:E8"/>
    <mergeCell ref="D7:D8"/>
    <mergeCell ref="D12:E16"/>
    <mergeCell ref="A65:I65"/>
    <mergeCell ref="A66:I66"/>
    <mergeCell ref="A67:I67"/>
    <mergeCell ref="A68:I68"/>
    <mergeCell ref="A69:I69"/>
  </mergeCells>
  <hyperlinks>
    <hyperlink ref="D5:E5" r:id="rId7" location="ППА_застава!A1" display="3. Інформація про заставу**"/>
    <hyperlink ref="D20:E20" r:id="rId8"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76" fitToHeight="2" orientation="landscape" r:id="rId9"/>
  <drawing r:id="rId1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0" sqref="E20"/>
    </sheetView>
  </sheetViews>
  <sheetFormatPr defaultRowHeight="15" x14ac:dyDescent="0.25"/>
  <sheetData/>
  <customSheetViews>
    <customSheetView guid="{B3ED6C7E-AD5A-4A15-810D-EDAF8B738630}">
      <selection activeCell="E20" sqref="E20"/>
      <pageMargins left="0.7" right="0.7" top="0.75" bottom="0.75" header="0.3" footer="0.3"/>
    </customSheetView>
    <customSheetView guid="{9A0706AE-8F56-4651-9911-A9DA3ADE4511}">
      <selection activeCell="E20" sqref="E20"/>
      <pageMargins left="0.7" right="0.7" top="0.75" bottom="0.75" header="0.3" footer="0.3"/>
    </customSheetView>
    <customSheetView guid="{8E26A471-5AFD-4305-8664-AD5E82F54630}">
      <selection activeCell="E20" sqref="E20"/>
      <pageMargins left="0.7" right="0.7" top="0.75" bottom="0.75" header="0.3" footer="0.3"/>
    </customSheetView>
    <customSheetView guid="{915F06BD-0650-4AC0-91CF-3086C03D5192}">
      <selection activeCell="E20" sqref="E20"/>
      <pageMargins left="0.7" right="0.7" top="0.75" bottom="0.75" header="0.3" footer="0.3"/>
    </customSheetView>
    <customSheetView guid="{58277991-7ADE-430D-8F50-32CAF296D96F}">
      <selection activeCell="E20" sqref="E20"/>
      <pageMargins left="0.7" right="0.7" top="0.75" bottom="0.75" header="0.3" footer="0.3"/>
    </customSheetView>
    <customSheetView guid="{0BDE9667-D99D-47F6-B5B4-69EF1D82C268}">
      <selection activeCell="E20" sqref="E20"/>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workbookViewId="0">
      <selection activeCell="B1" sqref="B1:B3"/>
    </sheetView>
  </sheetViews>
  <sheetFormatPr defaultColWidth="8.85546875" defaultRowHeight="12.75" x14ac:dyDescent="0.2"/>
  <cols>
    <col min="1" max="1" width="35.5703125" style="43" customWidth="1"/>
    <col min="2" max="2" width="44.42578125" style="44" customWidth="1"/>
    <col min="3" max="3" width="14.140625" style="44" customWidth="1"/>
    <col min="4" max="4" width="15.28515625" style="45" customWidth="1"/>
    <col min="5" max="5" width="15.140625" style="45" customWidth="1"/>
    <col min="6" max="6" width="15" style="42" customWidth="1"/>
    <col min="7" max="16384" width="8.85546875" style="42"/>
  </cols>
  <sheetData>
    <row r="1" spans="1:6" customFormat="1" ht="15" x14ac:dyDescent="0.25">
      <c r="A1" s="70" t="s">
        <v>58</v>
      </c>
      <c r="B1" s="71" t="s">
        <v>71</v>
      </c>
    </row>
    <row r="2" spans="1:6" customFormat="1" ht="15" x14ac:dyDescent="0.25">
      <c r="A2" s="70" t="s">
        <v>59</v>
      </c>
      <c r="B2" s="72">
        <v>42217</v>
      </c>
    </row>
    <row r="3" spans="1:6" customFormat="1" ht="15.75" thickBot="1" x14ac:dyDescent="0.3">
      <c r="A3" s="70" t="s">
        <v>60</v>
      </c>
      <c r="B3" s="73">
        <v>14926</v>
      </c>
    </row>
    <row r="4" spans="1:6" ht="15.75" thickBot="1" x14ac:dyDescent="0.3">
      <c r="A4" s="112" t="s">
        <v>50</v>
      </c>
      <c r="B4" s="113"/>
      <c r="C4" s="113"/>
      <c r="D4" s="113"/>
      <c r="E4" s="113"/>
      <c r="F4" s="114"/>
    </row>
    <row r="5" spans="1:6" s="56" customFormat="1" ht="26.25" thickBot="1" x14ac:dyDescent="0.3">
      <c r="A5" s="97" t="s">
        <v>48</v>
      </c>
      <c r="B5" s="98" t="s">
        <v>49</v>
      </c>
      <c r="C5" s="98" t="s">
        <v>53</v>
      </c>
      <c r="D5" s="54" t="s">
        <v>54</v>
      </c>
      <c r="E5" s="54" t="s">
        <v>55</v>
      </c>
      <c r="F5" s="55" t="s">
        <v>51</v>
      </c>
    </row>
    <row r="6" spans="1:6" s="59" customFormat="1" ht="15" x14ac:dyDescent="0.25">
      <c r="A6" s="94">
        <v>1</v>
      </c>
      <c r="B6" s="95" t="s">
        <v>72</v>
      </c>
      <c r="C6" s="95" t="s">
        <v>82</v>
      </c>
      <c r="D6" s="96">
        <v>29851.59</v>
      </c>
      <c r="E6" s="57"/>
      <c r="F6" s="58"/>
    </row>
    <row r="7" spans="1:6" s="59" customFormat="1" ht="15" x14ac:dyDescent="0.25">
      <c r="A7" s="77">
        <v>2</v>
      </c>
      <c r="B7" s="78" t="s">
        <v>73</v>
      </c>
      <c r="C7" s="95" t="s">
        <v>82</v>
      </c>
      <c r="D7" s="79">
        <f>D6*0.9</f>
        <v>26866.431</v>
      </c>
      <c r="E7" s="61"/>
      <c r="F7" s="62"/>
    </row>
    <row r="8" spans="1:6" s="59" customFormat="1" ht="15" x14ac:dyDescent="0.25">
      <c r="A8" s="77">
        <v>3</v>
      </c>
      <c r="B8" s="78" t="s">
        <v>74</v>
      </c>
      <c r="C8" s="95" t="s">
        <v>82</v>
      </c>
      <c r="D8" s="79">
        <f>D6*0.8</f>
        <v>23881.272000000001</v>
      </c>
      <c r="E8" s="61"/>
      <c r="F8" s="62"/>
    </row>
    <row r="9" spans="1:6" s="59" customFormat="1" ht="15" x14ac:dyDescent="0.25">
      <c r="A9" s="77">
        <v>4</v>
      </c>
      <c r="B9" s="78" t="s">
        <v>75</v>
      </c>
      <c r="C9" s="95" t="s">
        <v>82</v>
      </c>
      <c r="D9" s="79">
        <f>D6*0.7</f>
        <v>20896.112999999998</v>
      </c>
      <c r="E9" s="61"/>
      <c r="F9" s="62"/>
    </row>
    <row r="10" spans="1:6" s="59" customFormat="1" ht="25.5" x14ac:dyDescent="0.2">
      <c r="A10" s="77">
        <v>5</v>
      </c>
      <c r="B10" s="99">
        <v>43515</v>
      </c>
      <c r="C10" s="60" t="s">
        <v>83</v>
      </c>
      <c r="D10" s="61">
        <v>520214.54</v>
      </c>
      <c r="E10" s="61">
        <v>-80</v>
      </c>
      <c r="F10" s="62"/>
    </row>
    <row r="11" spans="1:6" s="59" customFormat="1" x14ac:dyDescent="0.2">
      <c r="A11" s="77">
        <v>6</v>
      </c>
      <c r="B11" s="99">
        <v>44386</v>
      </c>
      <c r="C11" s="60" t="s">
        <v>97</v>
      </c>
      <c r="D11" s="61">
        <v>642109.47</v>
      </c>
      <c r="E11" s="61"/>
      <c r="F11" s="62"/>
    </row>
    <row r="12" spans="1:6" s="59" customFormat="1" x14ac:dyDescent="0.2">
      <c r="A12" s="77">
        <v>7</v>
      </c>
      <c r="B12" s="99">
        <v>44399</v>
      </c>
      <c r="C12" s="60" t="s">
        <v>97</v>
      </c>
      <c r="D12" s="61">
        <v>577898.52</v>
      </c>
      <c r="E12" s="61"/>
      <c r="F12" s="62"/>
    </row>
    <row r="13" spans="1:6" s="59" customFormat="1" x14ac:dyDescent="0.2">
      <c r="A13" s="77">
        <v>8</v>
      </c>
      <c r="B13" s="99">
        <v>44412</v>
      </c>
      <c r="C13" s="60" t="s">
        <v>97</v>
      </c>
      <c r="D13" s="61">
        <v>513687.58</v>
      </c>
      <c r="E13" s="61"/>
      <c r="F13" s="62"/>
    </row>
    <row r="14" spans="1:6" s="59" customFormat="1" x14ac:dyDescent="0.2">
      <c r="A14" s="77">
        <v>9</v>
      </c>
      <c r="B14" s="99">
        <v>44425</v>
      </c>
      <c r="C14" s="60" t="s">
        <v>97</v>
      </c>
      <c r="D14" s="61">
        <v>449476.63</v>
      </c>
      <c r="E14" s="61"/>
      <c r="F14" s="62"/>
    </row>
    <row r="15" spans="1:6" s="59" customFormat="1" ht="22.5" x14ac:dyDescent="0.2">
      <c r="A15" s="77">
        <v>10</v>
      </c>
      <c r="B15" s="99">
        <v>44477</v>
      </c>
      <c r="C15" s="60"/>
      <c r="D15" s="61">
        <v>595608.86</v>
      </c>
      <c r="E15" s="109">
        <v>-0.5</v>
      </c>
      <c r="F15" s="108" t="s">
        <v>122</v>
      </c>
    </row>
    <row r="16" spans="1:6" s="59" customFormat="1" ht="22.5" x14ac:dyDescent="0.2">
      <c r="A16" s="77">
        <v>11</v>
      </c>
      <c r="B16" s="99">
        <v>44494</v>
      </c>
      <c r="C16" s="60"/>
      <c r="D16" s="61">
        <v>595608.86</v>
      </c>
      <c r="E16" s="109">
        <v>-0.8</v>
      </c>
      <c r="F16" s="108" t="s">
        <v>122</v>
      </c>
    </row>
    <row r="17" spans="1:6" s="59" customFormat="1" ht="22.5" x14ac:dyDescent="0.2">
      <c r="A17" s="77">
        <v>12</v>
      </c>
      <c r="B17" s="99">
        <v>44539</v>
      </c>
      <c r="C17" s="60"/>
      <c r="D17" s="61">
        <v>119121.77</v>
      </c>
      <c r="E17" s="109">
        <v>-0.8</v>
      </c>
      <c r="F17" s="108" t="s">
        <v>121</v>
      </c>
    </row>
    <row r="18" spans="1:6" s="59" customFormat="1" ht="22.5" x14ac:dyDescent="0.2">
      <c r="A18" s="77">
        <v>13</v>
      </c>
      <c r="B18" s="99">
        <v>44634</v>
      </c>
      <c r="C18" s="60"/>
      <c r="D18" s="61">
        <v>23824.35</v>
      </c>
      <c r="E18" s="109">
        <v>-0.5</v>
      </c>
      <c r="F18" s="108" t="s">
        <v>120</v>
      </c>
    </row>
    <row r="19" spans="1:6" s="59" customFormat="1" x14ac:dyDescent="0.2">
      <c r="A19" s="77"/>
      <c r="B19" s="99"/>
      <c r="C19" s="60"/>
      <c r="D19" s="61"/>
      <c r="E19" s="61"/>
      <c r="F19" s="108"/>
    </row>
    <row r="20" spans="1:6" x14ac:dyDescent="0.2">
      <c r="A20" s="43" t="s">
        <v>81</v>
      </c>
    </row>
    <row r="23" spans="1:6" s="1" customFormat="1" ht="14.25" x14ac:dyDescent="0.25">
      <c r="A23" s="74" t="s">
        <v>61</v>
      </c>
      <c r="E23" s="74" t="s">
        <v>86</v>
      </c>
      <c r="F23" s="74"/>
    </row>
    <row r="25" spans="1:6" ht="63" customHeight="1" x14ac:dyDescent="0.2">
      <c r="A25" s="115" t="s">
        <v>89</v>
      </c>
      <c r="B25" s="115"/>
      <c r="C25" s="115"/>
      <c r="D25" s="115"/>
      <c r="E25" s="115"/>
      <c r="F25" s="115"/>
    </row>
  </sheetData>
  <customSheetViews>
    <customSheetView guid="{B3ED6C7E-AD5A-4A15-810D-EDAF8B738630}" fitToPage="1">
      <selection activeCell="B2" sqref="B2"/>
      <pageMargins left="0.31496062992125984" right="0.31496062992125984" top="0.74803149606299213" bottom="0.74803149606299213" header="0.31496062992125984" footer="0.31496062992125984"/>
      <pageSetup paperSize="9" scale="76" orientation="portrait" r:id="rId1"/>
    </customSheetView>
    <customSheetView guid="{9A0706AE-8F56-4651-9911-A9DA3ADE4511}" fitToPage="1">
      <selection activeCell="B2" sqref="B2"/>
      <pageMargins left="0.31496062992125984" right="0.31496062992125984" top="0.74803149606299213" bottom="0.74803149606299213" header="0.31496062992125984" footer="0.31496062992125984"/>
      <pageSetup paperSize="9" scale="76" orientation="portrait" r:id="rId2"/>
    </customSheetView>
    <customSheetView guid="{8E26A471-5AFD-4305-8664-AD5E82F54630}" fitToPage="1">
      <selection activeCell="B2" sqref="B2"/>
      <pageMargins left="0.31496062992125984" right="0.31496062992125984" top="0.74803149606299213" bottom="0.74803149606299213" header="0.31496062992125984" footer="0.31496062992125984"/>
      <pageSetup paperSize="9" scale="76" orientation="portrait" r:id="rId3"/>
    </customSheetView>
    <customSheetView guid="{915F06BD-0650-4AC0-91CF-3086C03D5192}" fitToPage="1">
      <selection activeCell="B2" sqref="B2"/>
      <pageMargins left="0.31496062992125984" right="0.31496062992125984" top="0.74803149606299213" bottom="0.74803149606299213" header="0.31496062992125984" footer="0.31496062992125984"/>
      <pageSetup paperSize="9" scale="76" orientation="portrait" r:id="rId4"/>
    </customSheetView>
    <customSheetView guid="{58277991-7ADE-430D-8F50-32CAF296D96F}" fitToPage="1">
      <selection activeCell="B2" sqref="B2"/>
      <pageMargins left="0.31496062992125984" right="0.31496062992125984" top="0.74803149606299213" bottom="0.74803149606299213" header="0.31496062992125984" footer="0.31496062992125984"/>
      <pageSetup paperSize="9" scale="76" orientation="portrait" r:id="rId5"/>
    </customSheetView>
    <customSheetView guid="{0BDE9667-D99D-47F6-B5B4-69EF1D82C268}" fitToPage="1">
      <selection activeCell="B2" sqref="B2"/>
      <pageMargins left="0.31496062992125984" right="0.31496062992125984" top="0.74803149606299213" bottom="0.74803149606299213" header="0.31496062992125984" footer="0.31496062992125984"/>
      <pageSetup paperSize="9" scale="76" orientation="portrait" r:id="rId6"/>
    </customSheetView>
  </customSheetViews>
  <mergeCells count="2">
    <mergeCell ref="A4:F4"/>
    <mergeCell ref="A25:F25"/>
  </mergeCells>
  <pageMargins left="0.31496062992125984" right="0.31496062992125984" top="0.74803149606299213" bottom="0.74803149606299213" header="0.31496062992125984" footer="0.31496062992125984"/>
  <pageSetup paperSize="9" orientation="landscape"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view="pageBreakPreview" zoomScale="60" workbookViewId="0">
      <selection activeCell="B12" sqref="B12"/>
    </sheetView>
  </sheetViews>
  <sheetFormatPr defaultColWidth="8.85546875" defaultRowHeight="12.75" x14ac:dyDescent="0.2"/>
  <cols>
    <col min="1" max="1" width="7.42578125" style="42" customWidth="1"/>
    <col min="2" max="2" width="70.42578125" style="42" customWidth="1"/>
    <col min="3" max="3" width="71.140625" style="42" customWidth="1"/>
    <col min="4" max="16384" width="8.85546875" style="42"/>
  </cols>
  <sheetData>
    <row r="1" spans="1:6" s="82" customFormat="1" ht="13.5" thickBot="1" x14ac:dyDescent="0.25">
      <c r="A1" s="80"/>
      <c r="B1" s="81" t="s">
        <v>76</v>
      </c>
    </row>
    <row r="2" spans="1:6" s="83" customFormat="1" ht="13.5" thickBot="1" x14ac:dyDescent="0.25">
      <c r="B2" s="84" t="s">
        <v>48</v>
      </c>
      <c r="C2" s="85" t="s">
        <v>77</v>
      </c>
    </row>
    <row r="3" spans="1:6" x14ac:dyDescent="0.2">
      <c r="B3" s="86">
        <v>1</v>
      </c>
      <c r="C3" s="87" t="s">
        <v>78</v>
      </c>
    </row>
    <row r="4" spans="1:6" x14ac:dyDescent="0.2">
      <c r="B4" s="88"/>
      <c r="C4" s="87"/>
    </row>
    <row r="5" spans="1:6" x14ac:dyDescent="0.2">
      <c r="B5" s="89"/>
      <c r="C5" s="90"/>
    </row>
    <row r="6" spans="1:6" x14ac:dyDescent="0.2">
      <c r="B6" s="89"/>
      <c r="C6" s="90"/>
    </row>
    <row r="7" spans="1:6" x14ac:dyDescent="0.2">
      <c r="B7" s="89"/>
      <c r="C7" s="90"/>
    </row>
    <row r="8" spans="1:6" x14ac:dyDescent="0.2">
      <c r="B8" s="89"/>
      <c r="C8" s="90"/>
    </row>
    <row r="9" spans="1:6" ht="13.5" thickBot="1" x14ac:dyDescent="0.25">
      <c r="B9" s="91"/>
      <c r="C9" s="92"/>
    </row>
    <row r="11" spans="1:6" ht="14.25" x14ac:dyDescent="0.2">
      <c r="A11" s="74" t="s">
        <v>61</v>
      </c>
      <c r="C11" s="93" t="s">
        <v>86</v>
      </c>
      <c r="D11" s="1"/>
      <c r="E11" s="1"/>
      <c r="F11" s="1"/>
    </row>
  </sheetData>
  <pageMargins left="0.7" right="0.7" top="0.75" bottom="0.75" header="0.3" footer="0.3"/>
  <pageSetup paperSize="9" scale="8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activeCell="C2" sqref="C2"/>
    </sheetView>
  </sheetViews>
  <sheetFormatPr defaultRowHeight="15" x14ac:dyDescent="0.25"/>
  <cols>
    <col min="1" max="1" width="24.28515625" style="21" customWidth="1"/>
    <col min="2" max="2" width="21" style="22" bestFit="1" customWidth="1"/>
    <col min="3" max="3" width="26.28515625" style="16" customWidth="1"/>
    <col min="4" max="4" width="26" style="16" bestFit="1" customWidth="1"/>
    <col min="5" max="6" width="8.28515625" style="16" bestFit="1" customWidth="1"/>
    <col min="7" max="7" width="9.140625" style="16" bestFit="1" customWidth="1"/>
    <col min="8" max="8" width="8.42578125" style="16" bestFit="1" customWidth="1"/>
    <col min="9" max="23" width="8.85546875" style="16"/>
  </cols>
  <sheetData>
    <row r="1" spans="1:23" ht="36.75" customHeight="1" thickBot="1" x14ac:dyDescent="0.3">
      <c r="A1" s="49" t="s">
        <v>39</v>
      </c>
      <c r="B1" s="50" t="s">
        <v>40</v>
      </c>
      <c r="R1"/>
      <c r="S1"/>
      <c r="T1"/>
      <c r="U1"/>
      <c r="V1"/>
      <c r="W1"/>
    </row>
    <row r="2" spans="1:23" s="27" customFormat="1" x14ac:dyDescent="0.25">
      <c r="A2" s="41" t="s">
        <v>17</v>
      </c>
      <c r="B2" s="52" t="s">
        <v>64</v>
      </c>
      <c r="C2" s="16"/>
      <c r="D2" s="16"/>
      <c r="E2" s="16"/>
      <c r="F2" s="16"/>
      <c r="G2" s="16"/>
      <c r="H2" s="16"/>
      <c r="I2" s="16"/>
      <c r="J2" s="16"/>
      <c r="K2" s="16"/>
      <c r="L2" s="16"/>
      <c r="M2" s="16"/>
      <c r="N2" s="16"/>
      <c r="O2" s="16"/>
      <c r="P2" s="16"/>
      <c r="Q2" s="16"/>
    </row>
    <row r="3" spans="1:23" s="27" customFormat="1" ht="22.5" x14ac:dyDescent="0.25">
      <c r="A3" s="24" t="s">
        <v>35</v>
      </c>
      <c r="B3" s="52"/>
      <c r="C3" s="16"/>
      <c r="D3" s="16"/>
      <c r="E3" s="16"/>
      <c r="F3" s="16"/>
      <c r="G3" s="16"/>
      <c r="H3" s="16"/>
      <c r="I3" s="16"/>
      <c r="J3" s="16"/>
      <c r="K3" s="16"/>
      <c r="L3" s="16"/>
      <c r="M3" s="16"/>
      <c r="N3" s="16"/>
      <c r="O3" s="16"/>
      <c r="P3" s="16"/>
      <c r="Q3" s="16"/>
    </row>
    <row r="4" spans="1:23" s="27" customFormat="1" x14ac:dyDescent="0.25">
      <c r="A4" s="23" t="s">
        <v>18</v>
      </c>
      <c r="B4" s="52"/>
      <c r="C4" s="16"/>
      <c r="D4" s="16"/>
      <c r="E4" s="16"/>
      <c r="F4" s="16"/>
      <c r="G4" s="16"/>
      <c r="H4" s="16"/>
      <c r="I4" s="16"/>
      <c r="J4" s="16"/>
      <c r="K4" s="16"/>
      <c r="L4" s="16"/>
      <c r="M4" s="16"/>
      <c r="N4" s="16"/>
      <c r="O4" s="16"/>
      <c r="P4" s="16"/>
      <c r="Q4" s="16"/>
    </row>
    <row r="5" spans="1:23" s="27" customFormat="1" x14ac:dyDescent="0.25">
      <c r="A5" s="25" t="s">
        <v>30</v>
      </c>
      <c r="B5" s="52"/>
      <c r="C5" s="16"/>
      <c r="D5" s="16"/>
      <c r="E5" s="16"/>
      <c r="F5" s="16"/>
      <c r="G5" s="16"/>
      <c r="H5" s="16"/>
      <c r="I5" s="16"/>
      <c r="J5" s="16"/>
      <c r="K5" s="16"/>
      <c r="L5" s="16"/>
      <c r="M5" s="16"/>
      <c r="N5" s="16"/>
      <c r="O5" s="16"/>
      <c r="P5" s="16"/>
      <c r="Q5" s="16"/>
    </row>
    <row r="6" spans="1:23" s="27" customFormat="1" x14ac:dyDescent="0.25">
      <c r="A6" s="24" t="s">
        <v>37</v>
      </c>
      <c r="B6" s="63"/>
      <c r="C6" s="16"/>
      <c r="D6" s="16"/>
      <c r="E6" s="16"/>
      <c r="F6" s="16"/>
      <c r="G6" s="16"/>
      <c r="H6" s="16"/>
      <c r="I6" s="16"/>
      <c r="J6" s="16"/>
      <c r="K6" s="16"/>
      <c r="L6" s="16"/>
      <c r="M6" s="16"/>
      <c r="N6" s="16"/>
      <c r="O6" s="16"/>
      <c r="P6" s="16"/>
      <c r="Q6" s="16"/>
    </row>
    <row r="7" spans="1:23" s="27" customFormat="1" x14ac:dyDescent="0.25">
      <c r="A7" s="23" t="s">
        <v>19</v>
      </c>
      <c r="B7" s="52"/>
      <c r="C7" s="16"/>
      <c r="D7" s="16"/>
      <c r="E7" s="16"/>
      <c r="F7" s="16"/>
      <c r="G7" s="16"/>
      <c r="H7" s="16"/>
      <c r="I7" s="16"/>
      <c r="J7" s="16"/>
      <c r="K7" s="16"/>
      <c r="L7" s="16"/>
      <c r="M7" s="16"/>
      <c r="N7" s="16"/>
      <c r="O7" s="16"/>
      <c r="P7" s="16"/>
      <c r="Q7" s="16"/>
    </row>
    <row r="8" spans="1:23" s="27" customFormat="1" ht="23.25" thickBot="1" x14ac:dyDescent="0.3">
      <c r="A8" s="26" t="s">
        <v>20</v>
      </c>
      <c r="B8" s="53"/>
      <c r="C8" s="16"/>
      <c r="D8" s="16"/>
      <c r="E8" s="16"/>
      <c r="F8" s="16"/>
      <c r="G8" s="16"/>
      <c r="H8" s="16"/>
      <c r="I8" s="16"/>
      <c r="J8" s="16"/>
      <c r="K8" s="16"/>
      <c r="L8" s="16"/>
      <c r="M8" s="16"/>
      <c r="N8" s="16"/>
      <c r="O8" s="16"/>
      <c r="P8" s="16"/>
      <c r="Q8" s="16"/>
    </row>
    <row r="10" spans="1:23" s="1" customFormat="1" ht="14.25" x14ac:dyDescent="0.25">
      <c r="A10" s="74" t="s">
        <v>61</v>
      </c>
      <c r="G10" s="74" t="s">
        <v>86</v>
      </c>
    </row>
    <row r="12" spans="1:23" ht="60" customHeight="1" x14ac:dyDescent="0.25">
      <c r="A12" s="155" t="s">
        <v>89</v>
      </c>
      <c r="B12" s="155"/>
      <c r="C12" s="155"/>
      <c r="D12" s="155"/>
      <c r="E12" s="155"/>
      <c r="F12" s="155"/>
      <c r="G12" s="155"/>
      <c r="H12" s="155"/>
      <c r="I12" s="155"/>
    </row>
  </sheetData>
  <customSheetViews>
    <customSheetView guid="{B3ED6C7E-AD5A-4A15-810D-EDAF8B738630}" fitToPage="1">
      <selection activeCell="D6" sqref="D6"/>
      <pageMargins left="0.31496062992125984" right="0.31496062992125984" top="0.35433070866141736" bottom="0.35433070866141736" header="0.31496062992125984" footer="0.31496062992125984"/>
      <pageSetup paperSize="9" orientation="landscape" r:id="rId1"/>
    </customSheetView>
    <customSheetView guid="{9A0706AE-8F56-4651-9911-A9DA3ADE4511}" fitToPage="1">
      <selection activeCell="A10" sqref="A10:XFD10"/>
      <pageMargins left="0.31496062992125984" right="0.31496062992125984" top="0.35433070866141736" bottom="0.35433070866141736" header="0.31496062992125984" footer="0.31496062992125984"/>
      <pageSetup paperSize="9" orientation="landscape" r:id="rId2"/>
    </customSheetView>
    <customSheetView guid="{8E26A471-5AFD-4305-8664-AD5E82F54630}" fitToPage="1">
      <selection activeCell="A10" sqref="A10:XFD10"/>
      <pageMargins left="0.31496062992125984" right="0.31496062992125984" top="0.35433070866141736" bottom="0.35433070866141736" header="0.31496062992125984" footer="0.31496062992125984"/>
      <pageSetup paperSize="9" orientation="landscape" r:id="rId3"/>
    </customSheetView>
    <customSheetView guid="{915F06BD-0650-4AC0-91CF-3086C03D5192}" fitToPage="1">
      <selection activeCell="A10" sqref="A10:XFD10"/>
      <pageMargins left="0.31496062992125984" right="0.31496062992125984" top="0.35433070866141736" bottom="0.35433070866141736" header="0.31496062992125984" footer="0.31496062992125984"/>
      <pageSetup paperSize="9" orientation="landscape" r:id="rId4"/>
    </customSheetView>
    <customSheetView guid="{58277991-7ADE-430D-8F50-32CAF296D96F}" fitToPage="1">
      <selection activeCell="A10" sqref="A10:XFD10"/>
      <pageMargins left="0.31496062992125984" right="0.31496062992125984" top="0.35433070866141736" bottom="0.35433070866141736" header="0.31496062992125984" footer="0.31496062992125984"/>
      <pageSetup paperSize="9" orientation="landscape" r:id="rId5"/>
    </customSheetView>
    <customSheetView guid="{0BDE9667-D99D-47F6-B5B4-69EF1D82C268}" fitToPage="1">
      <selection activeCell="A10" sqref="A10:XFD10"/>
      <pageMargins left="0.31496062992125984" right="0.31496062992125984" top="0.35433070866141736" bottom="0.35433070866141736" header="0.31496062992125984" footer="0.31496062992125984"/>
      <pageSetup paperSize="9" orientation="landscape" r:id="rId6"/>
    </customSheetView>
  </customSheetViews>
  <mergeCells count="1">
    <mergeCell ref="A12:I12"/>
  </mergeCells>
  <pageMargins left="0.31496062992125984" right="0.31496062992125984" top="0.35433070866141736" bottom="0.35433070866141736" header="0.31496062992125984" footer="0.31496062992125984"/>
  <pageSetup paperSize="9" orientation="landscape"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workbookViewId="0">
      <selection sqref="A1:F3"/>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6" t="s">
        <v>46</v>
      </c>
      <c r="B1" s="47" t="s">
        <v>41</v>
      </c>
      <c r="C1" s="48" t="s">
        <v>42</v>
      </c>
      <c r="D1" s="48" t="s">
        <v>43</v>
      </c>
      <c r="E1" s="48" t="s">
        <v>44</v>
      </c>
      <c r="F1" s="48" t="s">
        <v>45</v>
      </c>
    </row>
    <row r="2" spans="1:9" x14ac:dyDescent="0.25">
      <c r="A2" s="17" t="s">
        <v>7</v>
      </c>
      <c r="B2" s="75" t="s">
        <v>64</v>
      </c>
      <c r="C2" s="75">
        <v>0</v>
      </c>
      <c r="D2" s="75">
        <v>0</v>
      </c>
      <c r="E2" s="75">
        <v>0</v>
      </c>
      <c r="F2" s="75">
        <v>0</v>
      </c>
    </row>
    <row r="3" spans="1:9" ht="15.75" thickBot="1" x14ac:dyDescent="0.3">
      <c r="A3" s="18" t="s">
        <v>9</v>
      </c>
      <c r="B3" s="76">
        <v>0</v>
      </c>
      <c r="C3" s="76">
        <v>0</v>
      </c>
      <c r="D3" s="76">
        <v>0</v>
      </c>
      <c r="E3" s="76">
        <v>0</v>
      </c>
      <c r="F3" s="76">
        <v>0</v>
      </c>
    </row>
    <row r="6" spans="1:9" s="1" customFormat="1" ht="14.25" x14ac:dyDescent="0.25">
      <c r="A6" s="74" t="s">
        <v>61</v>
      </c>
      <c r="G6" s="74" t="s">
        <v>86</v>
      </c>
    </row>
    <row r="8" spans="1:9" ht="72" customHeight="1" x14ac:dyDescent="0.25">
      <c r="A8" s="156" t="s">
        <v>89</v>
      </c>
      <c r="B8" s="156"/>
      <c r="C8" s="156"/>
      <c r="D8" s="156"/>
      <c r="E8" s="156"/>
      <c r="F8" s="156"/>
      <c r="G8" s="156"/>
      <c r="H8" s="156"/>
      <c r="I8" s="156"/>
    </row>
  </sheetData>
  <customSheetViews>
    <customSheetView guid="{B3ED6C7E-AD5A-4A15-810D-EDAF8B738630}" fitToPage="1">
      <selection activeCell="B17" sqref="B17"/>
      <pageMargins left="0.31496062992125984" right="0.31496062992125984" top="0.35433070866141736" bottom="0.35433070866141736" header="0.31496062992125984" footer="0.31496062992125984"/>
      <pageSetup paperSize="9" orientation="landscape" r:id="rId1"/>
    </customSheetView>
    <customSheetView guid="{9A0706AE-8F56-4651-9911-A9DA3ADE4511}" fitToPage="1">
      <selection activeCell="B17" sqref="B17"/>
      <pageMargins left="0.31496062992125984" right="0.31496062992125984" top="0.35433070866141736" bottom="0.35433070866141736" header="0.31496062992125984" footer="0.31496062992125984"/>
      <pageSetup paperSize="9" orientation="landscape" r:id="rId2"/>
    </customSheetView>
    <customSheetView guid="{8E26A471-5AFD-4305-8664-AD5E82F54630}" fitToPage="1">
      <selection activeCell="B17" sqref="B17"/>
      <pageMargins left="0.31496062992125984" right="0.31496062992125984" top="0.35433070866141736" bottom="0.35433070866141736" header="0.31496062992125984" footer="0.31496062992125984"/>
      <pageSetup paperSize="9" orientation="landscape" r:id="rId3"/>
    </customSheetView>
    <customSheetView guid="{915F06BD-0650-4AC0-91CF-3086C03D5192}" fitToPage="1">
      <selection activeCell="B17" sqref="B17"/>
      <pageMargins left="0.31496062992125984" right="0.31496062992125984" top="0.35433070866141736" bottom="0.35433070866141736" header="0.31496062992125984" footer="0.31496062992125984"/>
      <pageSetup paperSize="9" orientation="landscape" r:id="rId4"/>
    </customSheetView>
    <customSheetView guid="{58277991-7ADE-430D-8F50-32CAF296D96F}" fitToPage="1">
      <selection activeCell="B17" sqref="B17"/>
      <pageMargins left="0.31496062992125984" right="0.31496062992125984" top="0.35433070866141736" bottom="0.35433070866141736" header="0.31496062992125984" footer="0.31496062992125984"/>
      <pageSetup paperSize="9" orientation="landscape" r:id="rId5"/>
    </customSheetView>
    <customSheetView guid="{0BDE9667-D99D-47F6-B5B4-69EF1D82C268}" fitToPage="1">
      <selection activeCell="B17" sqref="B17"/>
      <pageMargins left="0.31496062992125984" right="0.31496062992125984" top="0.35433070866141736" bottom="0.35433070866141736" header="0.31496062992125984" footer="0.31496062992125984"/>
      <pageSetup paperSize="9" orientation="landscape" r:id="rId6"/>
    </customSheetView>
  </customSheetViews>
  <mergeCells count="1">
    <mergeCell ref="A8:I8"/>
  </mergeCells>
  <pageMargins left="0.31496062992125984" right="0.31496062992125984" top="0.35433070866141736" bottom="0.35433070866141736" header="0.31496062992125984" footer="0.31496062992125984"/>
  <pageSetup paperSize="9" orientation="landscape"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vt:i4>
      </vt:variant>
    </vt:vector>
  </HeadingPairs>
  <TitlesOfParts>
    <vt:vector size="7" baseType="lpstr">
      <vt:lpstr>ППА</vt:lpstr>
      <vt:lpstr>Фото</vt:lpstr>
      <vt:lpstr>Журнал торгів</vt:lpstr>
      <vt:lpstr>Посилання</vt:lpstr>
      <vt:lpstr>ППА_застава</vt:lpstr>
      <vt:lpstr>ППА_порука</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1</cp:lastModifiedBy>
  <cp:lastPrinted>2023-10-02T14:08:45Z</cp:lastPrinted>
  <dcterms:created xsi:type="dcterms:W3CDTF">2016-03-29T15:58:35Z</dcterms:created>
  <dcterms:modified xsi:type="dcterms:W3CDTF">2023-10-02T14:10:27Z</dcterms:modified>
</cp:coreProperties>
</file>