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3" i="9"/>
  <c r="E25" i="9"/>
  <c r="E24" i="9" l="1"/>
  <c r="E21" i="9"/>
  <c r="E20" i="9"/>
  <c r="E19" i="9"/>
  <c r="E17" i="9"/>
  <c r="E16" i="9"/>
  <c r="E15" i="9"/>
  <c r="E13" i="9"/>
  <c r="E12" i="9"/>
  <c r="E11" i="9"/>
</calcChain>
</file>

<file path=xl/sharedStrings.xml><?xml version="1.0" encoding="utf-8"?>
<sst xmlns="http://schemas.openxmlformats.org/spreadsheetml/2006/main" count="178" uniqueCount="112">
  <si>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</si>
  <si>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</si>
  <si>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</si>
  <si>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</si>
  <si>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</si>
  <si>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</si>
  <si>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</si>
  <si>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</si>
  <si>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</si>
  <si>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</si>
  <si>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</si>
  <si>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</si>
  <si>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</si>
  <si>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</si>
  <si>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</si>
  <si>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</si>
  <si>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</si>
  <si>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</si>
  <si>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</si>
  <si>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</si>
  <si>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</si>
  <si>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</si>
  <si>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</si>
  <si>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</si>
  <si>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</si>
  <si>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</si>
  <si>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</si>
  <si>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</si>
  <si>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</si>
  <si>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</si>
  <si>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</si>
  <si>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</si>
  <si>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</si>
  <si>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</si>
  <si>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</si>
  <si>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</si>
  <si>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</si>
  <si>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</si>
  <si>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</si>
  <si>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</si>
  <si>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</si>
  <si>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</si>
  <si>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</si>
  <si>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</si>
  <si>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</si>
  <si>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</si>
  <si>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</si>
  <si>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</si>
  <si>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</si>
  <si>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</si>
  <si>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</si>
  <si>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</si>
  <si>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</si>
  <si>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</si>
  <si>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</si>
  <si>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</si>
  <si>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</si>
  <si>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</si>
  <si>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</si>
  <si>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</si>
  <si>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</si>
  <si>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</si>
  <si>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Комерційна нерухомість</t>
  </si>
  <si>
    <t>нежитлова будівля</t>
  </si>
  <si>
    <t>Харківська обл., Зміївський р., с. Бірки, вулиця Центральна, будинок 3б</t>
  </si>
  <si>
    <t>ні</t>
  </si>
  <si>
    <t>інформація відсутня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</si>
  <si>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</si>
  <si>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</si>
  <si>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</si>
  <si>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</si>
  <si>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G6N023472</t>
  </si>
  <si>
    <t>G6N024395</t>
  </si>
  <si>
    <t>G6N024927</t>
  </si>
  <si>
    <t>торги не відбулися</t>
  </si>
  <si>
    <t>G6N025331</t>
  </si>
  <si>
    <t>https://www.fg.gov.ua/lot/170411</t>
  </si>
  <si>
    <t>https://www.fg.gov.ua/lot/170053</t>
  </si>
  <si>
    <t>https://www.fg.gov.ua/lot/169547</t>
  </si>
  <si>
    <t>https://www.fg.gov.ua/lot/168572</t>
  </si>
  <si>
    <t>___________________                                                             Ірина БІЛА</t>
  </si>
  <si>
    <t xml:space="preserve">                 підпис                                                                                           </t>
  </si>
  <si>
    <t>https://www.fg.gov.ua/passport/56503</t>
  </si>
  <si>
    <t>https://www.fg.gov.ua/passport/56964</t>
  </si>
  <si>
    <t>https://www.fg.gov.ua/passport/56890</t>
  </si>
  <si>
    <t>https://www.fg.gov.ua/passport/56792</t>
  </si>
  <si>
    <t>https://www.fg.gov.ua/passport/56123</t>
  </si>
  <si>
    <t>G6N025697</t>
  </si>
  <si>
    <t>https://www.fg.gov.ua/lot/170783</t>
  </si>
  <si>
    <t>https://www.fg.gov.ua/passport/57306</t>
  </si>
  <si>
    <t>https://www.fg.gov.ua/passport/57452</t>
  </si>
  <si>
    <t>https://www.fg.gov.ua/passport/57582</t>
  </si>
  <si>
    <t>https://www.fg.gov.ua/passport/57674</t>
  </si>
  <si>
    <t>GL6N026006</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</si>
  <si>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</si>
  <si>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</si>
  <si>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https://www.fg.gov.ua/passport/57968</t>
  </si>
  <si>
    <t>https://www.fg.gov.ua/passport/58148</t>
  </si>
  <si>
    <t>https://www.fg.gov.ua/passport/58222</t>
  </si>
  <si>
    <t>https://www.fg.gov.ua/passport/58292</t>
  </si>
  <si>
    <t>https://www.fg.gov.ua/lot/171110</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</si>
  <si>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</si>
  <si>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</si>
  <si>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</si>
  <si>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так, Іпотека та заборона банку</t>
  </si>
  <si>
    <t>не проводиться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</si>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</sst>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8" formatCode="#,##0.00_ ;\-#,##0.00\ "/>
    <numFmt numFmtId="169" formatCode="#,##0.00\ 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8" fillId="0" borderId="1" xfId="4" applyBorder="1" applyAlignment="1">
      <alignment horizontal="center" vertical="center" wrapText="1"/>
    </xf>
    <xf numFmtId="4" fontId="10" fillId="3" borderId="1" xfId="0" applyNumberFormat="1" applyFont="1" applyFill="1" applyBorder="1" applyAlignment="1">
      <alignment horizontal="center" vertical="center" wrapText="1"/>
    </xf>
    <xf numFmtId="164" fontId="10" fillId="0" borderId="1" xfId="2"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8" fontId="10" fillId="0" borderId="1" xfId="2" applyNumberFormat="1" applyFont="1" applyBorder="1"/>
    <xf numFmtId="168" fontId="10" fillId="0" borderId="3" xfId="2" applyNumberFormat="1" applyFont="1" applyBorder="1"/>
    <xf numFmtId="0" fontId="8" fillId="0" borderId="9" xfId="4"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pplyProtection="1">
      <alignment horizontal="center" vertical="center" wrapText="1"/>
    </xf>
    <xf numFmtId="0" fontId="17" fillId="0" borderId="9" xfId="4" applyFont="1" applyBorder="1" applyAlignment="1" applyProtection="1"/>
    <xf numFmtId="0" fontId="17" fillId="0" borderId="10" xfId="4" applyFont="1" applyBorder="1" applyAlignment="1" applyProtection="1"/>
    <xf numFmtId="1" fontId="5" fillId="0" borderId="2"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0" xfId="0" applyFont="1" applyBorder="1" applyAlignment="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2"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Border="1" applyAlignment="1">
      <alignment horizontal="center"/>
    </xf>
    <xf numFmtId="0" fontId="10" fillId="0" borderId="8" xfId="0" applyFont="1" applyBorder="1" applyAlignment="1">
      <alignment horizontal="center"/>
    </xf>
    <xf numFmtId="0" fontId="10" fillId="0" borderId="7" xfId="0" applyFont="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2" xfId="0" applyFont="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8" fillId="0" borderId="25" xfId="4"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8" fillId="0" borderId="26" xfId="4" applyBorder="1" applyAlignment="1">
      <alignment horizontal="center" vertical="center"/>
    </xf>
    <xf numFmtId="0" fontId="8" fillId="0" borderId="27"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2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66675</xdr:colOff>
      <xdr:row>13</xdr:row>
      <xdr:rowOff>28575</xdr:rowOff>
    </xdr:to>
    <xdr:pic>
      <xdr:nvPicPr>
        <xdr:cNvPr id="2" name="Рисунок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3552825" cy="2124075"/>
        </a:xfrm>
        <a:prstGeom prst="rect">
          <a:avLst/>
        </a:prstGeom>
      </xdr:spPr>
    </xdr:pic>
    <xdr:clientData/>
  </xdr:twoCellAnchor>
  <xdr:twoCellAnchor editAs="oneCell">
    <xdr:from>
      <xdr:col>6</xdr:col>
      <xdr:colOff>190500</xdr:colOff>
      <xdr:row>2</xdr:row>
      <xdr:rowOff>0</xdr:rowOff>
    </xdr:from>
    <xdr:to>
      <xdr:col>12</xdr:col>
      <xdr:colOff>57150</xdr:colOff>
      <xdr:row>13</xdr:row>
      <xdr:rowOff>9525</xdr:rowOff>
    </xdr:to>
    <xdr:pic>
      <xdr:nvPicPr>
        <xdr:cNvPr id="3" name="Рисунок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6650" y="781050"/>
          <a:ext cx="3524250" cy="210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3754592</xdr:colOff>
      <xdr:row>1</xdr:row>
      <xdr:rowOff>142563</xdr:rowOff>
    </xdr:from>
    <xdr:to>
      <xdr:col>2</xdr:col>
      <xdr:colOff>5060575</xdr:colOff>
      <xdr:row>1</xdr:row>
      <xdr:rowOff>519329</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45592" y="277034"/>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90" TargetMode="External"/><Relationship Id="rId13" Type="http://schemas.openxmlformats.org/officeDocument/2006/relationships/hyperlink" Target="https://www.fg.gov.ua/passport/57306" TargetMode="External"/><Relationship Id="rId18" Type="http://schemas.openxmlformats.org/officeDocument/2006/relationships/hyperlink" Target="https://www.fg.gov.ua/passport/58148" TargetMode="External"/><Relationship Id="rId3" Type="http://schemas.openxmlformats.org/officeDocument/2006/relationships/hyperlink" Target="https://www.fg.gov.ua/lot/170411" TargetMode="External"/><Relationship Id="rId21" Type="http://schemas.openxmlformats.org/officeDocument/2006/relationships/hyperlink" Target="https://www.fg.gov.ua/lot/171110" TargetMode="External"/><Relationship Id="rId7" Type="http://schemas.openxmlformats.org/officeDocument/2006/relationships/hyperlink" Target="https://www.fg.gov.ua/passport/56964" TargetMode="External"/><Relationship Id="rId12" Type="http://schemas.openxmlformats.org/officeDocument/2006/relationships/hyperlink" Target="https://www.fg.gov.ua/lot/170783" TargetMode="External"/><Relationship Id="rId17" Type="http://schemas.openxmlformats.org/officeDocument/2006/relationships/hyperlink" Target="https://www.fg.gov.ua/passport/57968" TargetMode="External"/><Relationship Id="rId2" Type="http://schemas.openxmlformats.org/officeDocument/2006/relationships/hyperlink" Target="https://www.fg.gov.ua/lot/168572" TargetMode="External"/><Relationship Id="rId16" Type="http://schemas.openxmlformats.org/officeDocument/2006/relationships/hyperlink" Target="https://www.fg.gov.ua/passport/57674" TargetMode="External"/><Relationship Id="rId20" Type="http://schemas.openxmlformats.org/officeDocument/2006/relationships/hyperlink" Target="https://www.fg.gov.ua/passport/5829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503" TargetMode="External"/><Relationship Id="rId11" Type="http://schemas.openxmlformats.org/officeDocument/2006/relationships/hyperlink" Target="https://www.fg.gov.ua/aktivi-bankiv/prodazh-aktiviv" TargetMode="External"/><Relationship Id="rId24" Type="http://schemas.openxmlformats.org/officeDocument/2006/relationships/printerSettings" Target="../printerSettings/printerSettings1.bin"/><Relationship Id="rId5" Type="http://schemas.openxmlformats.org/officeDocument/2006/relationships/hyperlink" Target="https://www.fg.gov.ua/lot/169547" TargetMode="External"/><Relationship Id="rId15" Type="http://schemas.openxmlformats.org/officeDocument/2006/relationships/hyperlink" Target="https://www.fg.gov.ua/passport/57582" TargetMode="External"/><Relationship Id="rId23" Type="http://schemas.openxmlformats.org/officeDocument/2006/relationships/hyperlink" Target="https://www.fg.gov.ua/passport/59766" TargetMode="External"/><Relationship Id="rId10" Type="http://schemas.openxmlformats.org/officeDocument/2006/relationships/hyperlink" Target="https://www.fg.gov.ua/passport/56123" TargetMode="External"/><Relationship Id="rId19" Type="http://schemas.openxmlformats.org/officeDocument/2006/relationships/hyperlink" Target="https://www.fg.gov.ua/passport/58222" TargetMode="External"/><Relationship Id="rId4" Type="http://schemas.openxmlformats.org/officeDocument/2006/relationships/hyperlink" Target="https://www.fg.gov.ua/lot/170053" TargetMode="External"/><Relationship Id="rId9" Type="http://schemas.openxmlformats.org/officeDocument/2006/relationships/hyperlink" Target="https://www.fg.gov.ua/passport/56792" TargetMode="External"/><Relationship Id="rId14" Type="http://schemas.openxmlformats.org/officeDocument/2006/relationships/hyperlink" Target="https://www.fg.gov.ua/passport/57452" TargetMode="External"/><Relationship Id="rId22" Type="http://schemas.openxmlformats.org/officeDocument/2006/relationships/hyperlink" Target="https://www.fg.gov.ua/lot/17215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34" customWidth="1"/>
    <col min="2" max="16384" width="9.140625" style="34"/>
  </cols>
  <sheetData>
    <row r="1" spans="1:13" ht="15.75" x14ac:dyDescent="0.25">
      <c r="A1" s="67" t="s">
        <v>50</v>
      </c>
      <c r="B1" s="68"/>
      <c r="C1" s="68"/>
      <c r="D1" s="68"/>
      <c r="E1" s="68"/>
      <c r="F1" s="68"/>
      <c r="G1" s="68"/>
      <c r="H1" s="68"/>
      <c r="I1" s="68"/>
      <c r="J1" s="68"/>
      <c r="K1" s="68"/>
      <c r="L1" s="68"/>
      <c r="M1" s="68"/>
    </row>
    <row r="2" spans="1:13" ht="45.75" customHeight="1" x14ac:dyDescent="0.25">
      <c r="A2" s="39"/>
      <c r="B2" s="69" t="s">
        <v>23</v>
      </c>
      <c r="C2" s="69"/>
      <c r="D2" s="69"/>
      <c r="E2" s="69"/>
      <c r="F2" s="69"/>
      <c r="G2" s="69"/>
      <c r="H2" s="69"/>
      <c r="I2" s="69"/>
      <c r="J2" s="69"/>
      <c r="K2" s="69"/>
      <c r="L2" s="69"/>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79.5" customHeight="1" x14ac:dyDescent="0.25">
      <c r="A14" s="70" t="s">
        <v>67</v>
      </c>
      <c r="B14" s="70"/>
      <c r="C14" s="70"/>
      <c r="D14" s="70"/>
      <c r="E14" s="70"/>
      <c r="F14" s="38"/>
      <c r="G14" s="36" t="s">
        <v>43</v>
      </c>
      <c r="H14" s="38"/>
      <c r="I14" s="38"/>
      <c r="J14" s="71" t="s">
        <v>68</v>
      </c>
      <c r="K14" s="71"/>
      <c r="L14" s="71"/>
    </row>
    <row r="15" spans="1:13" x14ac:dyDescent="0.25">
      <c r="B15" s="38"/>
      <c r="C15" s="38"/>
      <c r="D15" s="38"/>
      <c r="E15" s="38"/>
      <c r="F15" s="38"/>
      <c r="G15" s="36" t="s">
        <v>44</v>
      </c>
      <c r="H15" s="38"/>
      <c r="I15" s="38"/>
      <c r="J15" s="38"/>
      <c r="K15" s="36"/>
      <c r="L15" s="38"/>
    </row>
    <row r="16" spans="1:13" x14ac:dyDescent="0.25">
      <c r="B16" s="37"/>
      <c r="C16" s="38"/>
      <c r="D16" s="38"/>
      <c r="E16" s="38"/>
      <c r="F16" s="38"/>
      <c r="G16" s="38"/>
      <c r="H16" s="38"/>
      <c r="I16" s="38"/>
      <c r="J16" s="38"/>
      <c r="K16" s="38"/>
      <c r="L16" s="38"/>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2" workbookViewId="0">
      <selection activeCell="E35" sqref="E35"/>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8" t="s">
        <v>15</v>
      </c>
      <c r="C2" s="79"/>
      <c r="D2" s="79"/>
      <c r="E2" s="79"/>
      <c r="F2" s="79"/>
      <c r="G2" s="79"/>
      <c r="H2" s="80"/>
    </row>
    <row r="3" spans="2:10" s="7" customFormat="1" x14ac:dyDescent="0.25">
      <c r="B3" s="81" t="s">
        <v>16</v>
      </c>
      <c r="C3" s="82"/>
      <c r="D3" s="83"/>
      <c r="E3" s="84" t="s">
        <v>69</v>
      </c>
      <c r="F3" s="85"/>
      <c r="G3" s="85"/>
      <c r="H3" s="86"/>
    </row>
    <row r="4" spans="2:10" s="7" customFormat="1" x14ac:dyDescent="0.25">
      <c r="B4" s="87" t="s">
        <v>56</v>
      </c>
      <c r="C4" s="88"/>
      <c r="D4" s="89"/>
      <c r="E4" s="90" t="s">
        <v>70</v>
      </c>
      <c r="F4" s="91"/>
      <c r="G4" s="91"/>
      <c r="H4" s="92"/>
    </row>
    <row r="5" spans="2:10" s="7" customFormat="1" x14ac:dyDescent="0.25">
      <c r="B5" s="72" t="s">
        <v>17</v>
      </c>
      <c r="C5" s="73"/>
      <c r="D5" s="74"/>
      <c r="E5" s="75">
        <v>44805</v>
      </c>
      <c r="F5" s="76"/>
      <c r="G5" s="76"/>
      <c r="H5" s="77"/>
    </row>
    <row r="6" spans="2:10" s="7" customFormat="1" ht="16.5" thickBot="1" x14ac:dyDescent="0.3">
      <c r="B6" s="96" t="s">
        <v>18</v>
      </c>
      <c r="C6" s="97"/>
      <c r="D6" s="98"/>
      <c r="E6" s="99">
        <v>902810</v>
      </c>
      <c r="F6" s="100"/>
      <c r="G6" s="100"/>
      <c r="H6" s="101"/>
    </row>
    <row r="7" spans="2:10" ht="16.5" thickBot="1" x14ac:dyDescent="0.3"/>
    <row r="8" spans="2:10" ht="16.5" thickBot="1" x14ac:dyDescent="0.3">
      <c r="B8" s="102" t="s">
        <v>46</v>
      </c>
      <c r="C8" s="103"/>
      <c r="D8" s="103"/>
      <c r="E8" s="103"/>
      <c r="F8" s="103"/>
      <c r="G8" s="103"/>
      <c r="H8" s="104"/>
      <c r="I8" s="94" t="s">
        <v>3</v>
      </c>
      <c r="J8" s="95"/>
    </row>
    <row r="9" spans="2:10" ht="47.25" x14ac:dyDescent="0.25">
      <c r="B9" s="31" t="s">
        <v>0</v>
      </c>
      <c r="C9" s="8" t="s">
        <v>45</v>
      </c>
      <c r="D9" s="8" t="s">
        <v>1</v>
      </c>
      <c r="E9" s="54" t="s">
        <v>57</v>
      </c>
      <c r="F9" s="54" t="s">
        <v>58</v>
      </c>
      <c r="G9" s="55" t="s">
        <v>2</v>
      </c>
      <c r="H9" s="56" t="s">
        <v>59</v>
      </c>
      <c r="I9" s="44" t="s">
        <v>47</v>
      </c>
      <c r="J9" s="45" t="s">
        <v>51</v>
      </c>
    </row>
    <row r="10" spans="2:10" ht="30.75" customHeight="1" x14ac:dyDescent="0.25">
      <c r="B10" s="26">
        <v>1</v>
      </c>
      <c r="C10" s="12" t="s">
        <v>71</v>
      </c>
      <c r="D10" s="9">
        <v>45054</v>
      </c>
      <c r="E10" s="47">
        <v>902810</v>
      </c>
      <c r="F10" s="11"/>
      <c r="G10" s="10"/>
      <c r="H10" s="10" t="s">
        <v>74</v>
      </c>
      <c r="I10" s="46" t="s">
        <v>55</v>
      </c>
      <c r="J10" s="105" t="s">
        <v>79</v>
      </c>
    </row>
    <row r="11" spans="2:10" ht="30" x14ac:dyDescent="0.25">
      <c r="B11" s="26">
        <v>2</v>
      </c>
      <c r="C11" s="12" t="s">
        <v>71</v>
      </c>
      <c r="D11" s="9">
        <v>45061</v>
      </c>
      <c r="E11" s="48">
        <f>E10*0.7</f>
        <v>631967</v>
      </c>
      <c r="F11" s="11">
        <v>-0.1</v>
      </c>
      <c r="G11" s="10"/>
      <c r="H11" s="10" t="s">
        <v>74</v>
      </c>
      <c r="I11" s="46" t="s">
        <v>55</v>
      </c>
      <c r="J11" s="106"/>
    </row>
    <row r="12" spans="2:10" ht="30" x14ac:dyDescent="0.25">
      <c r="B12" s="26">
        <v>3</v>
      </c>
      <c r="C12" s="12" t="s">
        <v>71</v>
      </c>
      <c r="D12" s="9">
        <v>45068</v>
      </c>
      <c r="E12" s="48">
        <f>E10*0.8</f>
        <v>722248</v>
      </c>
      <c r="F12" s="11">
        <v>-0.2</v>
      </c>
      <c r="G12" s="10"/>
      <c r="H12" s="10" t="s">
        <v>74</v>
      </c>
      <c r="I12" s="46" t="s">
        <v>55</v>
      </c>
      <c r="J12" s="106"/>
    </row>
    <row r="13" spans="2:10" ht="30" x14ac:dyDescent="0.25">
      <c r="B13" s="26">
        <v>4</v>
      </c>
      <c r="C13" s="12" t="s">
        <v>71</v>
      </c>
      <c r="D13" s="9">
        <v>45075</v>
      </c>
      <c r="E13" s="48">
        <f>E10*0.7</f>
        <v>631967</v>
      </c>
      <c r="F13" s="11">
        <v>-0.3</v>
      </c>
      <c r="G13" s="10"/>
      <c r="H13" s="10" t="s">
        <v>74</v>
      </c>
      <c r="I13" s="46" t="s">
        <v>55</v>
      </c>
      <c r="J13" s="107"/>
    </row>
    <row r="14" spans="2:10" ht="30" x14ac:dyDescent="0.25">
      <c r="B14" s="26">
        <v>5</v>
      </c>
      <c r="C14" s="12" t="s">
        <v>72</v>
      </c>
      <c r="D14" s="9">
        <v>45140</v>
      </c>
      <c r="E14" s="48">
        <v>568770.30000000005</v>
      </c>
      <c r="F14" s="11"/>
      <c r="G14" s="10"/>
      <c r="H14" s="10" t="s">
        <v>74</v>
      </c>
      <c r="I14" s="46" t="s">
        <v>55</v>
      </c>
      <c r="J14" s="105" t="s">
        <v>78</v>
      </c>
    </row>
    <row r="15" spans="2:10" ht="30" x14ac:dyDescent="0.25">
      <c r="B15" s="26">
        <v>6</v>
      </c>
      <c r="C15" s="12" t="s">
        <v>72</v>
      </c>
      <c r="D15" s="9">
        <v>45147</v>
      </c>
      <c r="E15" s="48">
        <f>E14*0.7</f>
        <v>398139.21</v>
      </c>
      <c r="F15" s="11">
        <v>-0.1</v>
      </c>
      <c r="G15" s="10"/>
      <c r="H15" s="10" t="s">
        <v>74</v>
      </c>
      <c r="I15" s="46" t="s">
        <v>55</v>
      </c>
      <c r="J15" s="106"/>
    </row>
    <row r="16" spans="2:10" ht="30" x14ac:dyDescent="0.25">
      <c r="B16" s="26">
        <v>7</v>
      </c>
      <c r="C16" s="12" t="s">
        <v>72</v>
      </c>
      <c r="D16" s="9">
        <v>45154</v>
      </c>
      <c r="E16" s="48">
        <f>E14*0.8</f>
        <v>455016.24000000005</v>
      </c>
      <c r="F16" s="11">
        <v>-0.2</v>
      </c>
      <c r="G16" s="10"/>
      <c r="H16" s="10" t="s">
        <v>74</v>
      </c>
      <c r="I16" s="46" t="s">
        <v>55</v>
      </c>
      <c r="J16" s="106"/>
    </row>
    <row r="17" spans="2:10" ht="30" x14ac:dyDescent="0.25">
      <c r="B17" s="26">
        <v>8</v>
      </c>
      <c r="C17" s="12" t="s">
        <v>72</v>
      </c>
      <c r="D17" s="9">
        <v>45161</v>
      </c>
      <c r="E17" s="48">
        <f>E14*0.7</f>
        <v>398139.21</v>
      </c>
      <c r="F17" s="11">
        <v>-0.3</v>
      </c>
      <c r="G17" s="10"/>
      <c r="H17" s="10" t="s">
        <v>74</v>
      </c>
      <c r="I17" s="46" t="s">
        <v>55</v>
      </c>
      <c r="J17" s="107"/>
    </row>
    <row r="18" spans="2:10" ht="30" x14ac:dyDescent="0.25">
      <c r="B18" s="26">
        <v>9</v>
      </c>
      <c r="C18" s="12" t="s">
        <v>73</v>
      </c>
      <c r="D18" s="9">
        <v>45202</v>
      </c>
      <c r="E18" s="48">
        <v>358325.29</v>
      </c>
      <c r="F18" s="11"/>
      <c r="G18" s="10"/>
      <c r="H18" s="10" t="s">
        <v>74</v>
      </c>
      <c r="I18" s="46" t="s">
        <v>55</v>
      </c>
      <c r="J18" s="108" t="s">
        <v>77</v>
      </c>
    </row>
    <row r="19" spans="2:10" ht="30" x14ac:dyDescent="0.25">
      <c r="B19" s="26">
        <v>10</v>
      </c>
      <c r="C19" s="12" t="s">
        <v>73</v>
      </c>
      <c r="D19" s="9">
        <v>45210</v>
      </c>
      <c r="E19" s="48">
        <f>E18*0.7</f>
        <v>250827.70299999998</v>
      </c>
      <c r="F19" s="11">
        <v>-0.1</v>
      </c>
      <c r="G19" s="10"/>
      <c r="H19" s="10" t="s">
        <v>74</v>
      </c>
      <c r="I19" s="46" t="s">
        <v>55</v>
      </c>
      <c r="J19" s="109"/>
    </row>
    <row r="20" spans="2:10" ht="30" x14ac:dyDescent="0.25">
      <c r="B20" s="26">
        <v>11</v>
      </c>
      <c r="C20" s="12" t="s">
        <v>73</v>
      </c>
      <c r="D20" s="9">
        <v>45218</v>
      </c>
      <c r="E20" s="48">
        <f>E18*0.8</f>
        <v>286660.23200000002</v>
      </c>
      <c r="F20" s="11">
        <v>-0.2</v>
      </c>
      <c r="G20" s="10"/>
      <c r="H20" s="10" t="s">
        <v>74</v>
      </c>
      <c r="I20" s="46" t="s">
        <v>55</v>
      </c>
      <c r="J20" s="109"/>
    </row>
    <row r="21" spans="2:10" x14ac:dyDescent="0.25">
      <c r="B21" s="26">
        <v>12</v>
      </c>
      <c r="C21" s="12" t="s">
        <v>73</v>
      </c>
      <c r="D21" s="9">
        <v>45226</v>
      </c>
      <c r="E21" s="48">
        <f>E18*0.7</f>
        <v>250827.70299999998</v>
      </c>
      <c r="F21" s="11">
        <v>-0.3</v>
      </c>
      <c r="G21" s="10"/>
      <c r="H21" s="10" t="s">
        <v>74</v>
      </c>
      <c r="I21" s="53" t="s">
        <v>86</v>
      </c>
      <c r="J21" s="110"/>
    </row>
    <row r="22" spans="2:10" x14ac:dyDescent="0.25">
      <c r="B22" s="26">
        <v>13</v>
      </c>
      <c r="C22" s="25" t="s">
        <v>75</v>
      </c>
      <c r="D22" s="9">
        <v>45282</v>
      </c>
      <c r="E22" s="51">
        <v>225744.93</v>
      </c>
      <c r="F22" s="11"/>
      <c r="G22" s="10"/>
      <c r="H22" s="10" t="s">
        <v>74</v>
      </c>
      <c r="I22" s="53" t="s">
        <v>82</v>
      </c>
      <c r="J22" s="108" t="s">
        <v>76</v>
      </c>
    </row>
    <row r="23" spans="2:10" x14ac:dyDescent="0.25">
      <c r="B23" s="26">
        <v>14</v>
      </c>
      <c r="C23" s="25" t="s">
        <v>75</v>
      </c>
      <c r="D23" s="9">
        <v>45295</v>
      </c>
      <c r="E23" s="48">
        <f>E22*0.9</f>
        <v>203170.43700000001</v>
      </c>
      <c r="F23" s="11">
        <v>-0.1</v>
      </c>
      <c r="G23" s="10"/>
      <c r="H23" s="10" t="s">
        <v>74</v>
      </c>
      <c r="I23" s="53" t="s">
        <v>85</v>
      </c>
      <c r="J23" s="111"/>
    </row>
    <row r="24" spans="2:10" x14ac:dyDescent="0.25">
      <c r="B24" s="26">
        <v>15</v>
      </c>
      <c r="C24" s="25" t="s">
        <v>75</v>
      </c>
      <c r="D24" s="28">
        <v>45302</v>
      </c>
      <c r="E24" s="48">
        <f>E22*0.8</f>
        <v>180595.94400000002</v>
      </c>
      <c r="F24" s="11">
        <v>-0.2</v>
      </c>
      <c r="G24" s="29"/>
      <c r="H24" s="10" t="s">
        <v>74</v>
      </c>
      <c r="I24" s="53" t="s">
        <v>84</v>
      </c>
      <c r="J24" s="111"/>
    </row>
    <row r="25" spans="2:10" x14ac:dyDescent="0.25">
      <c r="B25" s="26">
        <v>16</v>
      </c>
      <c r="C25" s="25" t="s">
        <v>75</v>
      </c>
      <c r="D25" s="28">
        <v>45309</v>
      </c>
      <c r="E25" s="48">
        <f>E22*0.7</f>
        <v>158021.45099999997</v>
      </c>
      <c r="F25" s="11">
        <v>-0.3</v>
      </c>
      <c r="G25" s="29"/>
      <c r="H25" s="10" t="s">
        <v>74</v>
      </c>
      <c r="I25" s="53" t="s">
        <v>83</v>
      </c>
      <c r="J25" s="112"/>
    </row>
    <row r="26" spans="2:10" x14ac:dyDescent="0.25">
      <c r="B26" s="26">
        <v>17</v>
      </c>
      <c r="C26" s="27" t="s">
        <v>87</v>
      </c>
      <c r="D26" s="28">
        <v>45355</v>
      </c>
      <c r="E26" s="52">
        <f>E25*0.9</f>
        <v>142219.30589999998</v>
      </c>
      <c r="F26" s="11"/>
      <c r="G26" s="10"/>
      <c r="H26" s="10" t="s">
        <v>74</v>
      </c>
      <c r="I26" s="53" t="s">
        <v>89</v>
      </c>
      <c r="J26" s="108" t="s">
        <v>88</v>
      </c>
    </row>
    <row r="27" spans="2:10" x14ac:dyDescent="0.25">
      <c r="B27" s="26">
        <v>18</v>
      </c>
      <c r="C27" s="27" t="s">
        <v>87</v>
      </c>
      <c r="D27" s="28">
        <v>45363</v>
      </c>
      <c r="E27" s="48">
        <f>E26*0.9</f>
        <v>127997.37530999999</v>
      </c>
      <c r="F27" s="11">
        <v>-0.1</v>
      </c>
      <c r="G27" s="10"/>
      <c r="H27" s="10" t="s">
        <v>74</v>
      </c>
      <c r="I27" s="53" t="s">
        <v>90</v>
      </c>
      <c r="J27" s="113"/>
    </row>
    <row r="28" spans="2:10" x14ac:dyDescent="0.25">
      <c r="B28" s="26">
        <v>19</v>
      </c>
      <c r="C28" s="27" t="s">
        <v>87</v>
      </c>
      <c r="D28" s="28">
        <v>45371</v>
      </c>
      <c r="E28" s="48">
        <f>E26*0.8</f>
        <v>113775.44471999998</v>
      </c>
      <c r="F28" s="11">
        <v>-0.2</v>
      </c>
      <c r="G28" s="29"/>
      <c r="H28" s="10" t="s">
        <v>74</v>
      </c>
      <c r="I28" s="53" t="s">
        <v>91</v>
      </c>
      <c r="J28" s="113"/>
    </row>
    <row r="29" spans="2:10" x14ac:dyDescent="0.25">
      <c r="B29" s="26">
        <v>20</v>
      </c>
      <c r="C29" s="27" t="s">
        <v>87</v>
      </c>
      <c r="D29" s="28">
        <v>45379</v>
      </c>
      <c r="E29" s="48">
        <f>E26*0.7</f>
        <v>99553.514129999981</v>
      </c>
      <c r="F29" s="11">
        <v>-0.3</v>
      </c>
      <c r="G29" s="29"/>
      <c r="H29" s="10" t="s">
        <v>74</v>
      </c>
      <c r="I29" s="53" t="s">
        <v>92</v>
      </c>
      <c r="J29" s="114"/>
    </row>
    <row r="30" spans="2:10" x14ac:dyDescent="0.25">
      <c r="B30" s="26">
        <v>21</v>
      </c>
      <c r="C30" s="27" t="s">
        <v>93</v>
      </c>
      <c r="D30" s="28">
        <v>45422</v>
      </c>
      <c r="E30" s="47">
        <v>902810</v>
      </c>
      <c r="F30" s="30">
        <v>-0.3</v>
      </c>
      <c r="G30" s="29"/>
      <c r="H30" s="10" t="s">
        <v>74</v>
      </c>
      <c r="I30" s="53" t="s">
        <v>96</v>
      </c>
      <c r="J30" s="108" t="s">
        <v>100</v>
      </c>
    </row>
    <row r="31" spans="2:10" x14ac:dyDescent="0.25">
      <c r="B31" s="26">
        <v>22</v>
      </c>
      <c r="C31" s="27" t="s">
        <v>93</v>
      </c>
      <c r="D31" s="28">
        <v>45432</v>
      </c>
      <c r="E31" s="47">
        <v>902810</v>
      </c>
      <c r="F31" s="30">
        <v>-0.5</v>
      </c>
      <c r="G31" s="29"/>
      <c r="H31" s="10" t="s">
        <v>74</v>
      </c>
      <c r="I31" s="53" t="s">
        <v>97</v>
      </c>
      <c r="J31" s="113"/>
    </row>
    <row r="32" spans="2:10" x14ac:dyDescent="0.25">
      <c r="B32" s="26">
        <v>23</v>
      </c>
      <c r="C32" s="27" t="s">
        <v>93</v>
      </c>
      <c r="D32" s="28">
        <v>45440</v>
      </c>
      <c r="E32" s="47">
        <v>902810</v>
      </c>
      <c r="F32" s="30">
        <v>-0.8</v>
      </c>
      <c r="G32" s="29"/>
      <c r="H32" s="10" t="s">
        <v>74</v>
      </c>
      <c r="I32" s="53" t="s">
        <v>98</v>
      </c>
      <c r="J32" s="113"/>
    </row>
    <row r="33" spans="2:10" x14ac:dyDescent="0.25">
      <c r="B33" s="26">
        <v>24</v>
      </c>
      <c r="C33" s="27" t="s">
        <v>93</v>
      </c>
      <c r="D33" s="28">
        <v>45448</v>
      </c>
      <c r="E33" s="47">
        <v>902810</v>
      </c>
      <c r="F33" s="30">
        <v>-0.9</v>
      </c>
      <c r="G33" s="29"/>
      <c r="H33" s="10" t="s">
        <v>74</v>
      </c>
      <c r="I33" s="53" t="s">
        <v>99</v>
      </c>
      <c r="J33" s="114"/>
    </row>
    <row r="34" spans="2:10" ht="19.5" customHeight="1" thickBot="1" x14ac:dyDescent="0.3">
      <c r="B34" s="32">
        <v>25</v>
      </c>
      <c r="C34" s="60" t="s">
        <v>107</v>
      </c>
      <c r="D34" s="61">
        <v>45670</v>
      </c>
      <c r="E34" s="62">
        <v>90281</v>
      </c>
      <c r="F34" s="63">
        <v>-0.6</v>
      </c>
      <c r="G34" s="64" t="s">
        <v>108</v>
      </c>
      <c r="H34" s="65" t="s">
        <v>109</v>
      </c>
      <c r="I34" s="58" t="s">
        <v>110</v>
      </c>
      <c r="J34" s="59" t="s">
        <v>111</v>
      </c>
    </row>
    <row r="36" spans="2:10" ht="50.25" customHeight="1" x14ac:dyDescent="0.25">
      <c r="B36" s="115" t="s">
        <v>23</v>
      </c>
      <c r="C36" s="115"/>
      <c r="D36" s="115"/>
      <c r="E36" s="115"/>
      <c r="F36" s="115"/>
      <c r="G36" s="115"/>
      <c r="H36" s="115"/>
      <c r="I36" s="115"/>
      <c r="J36" s="115"/>
    </row>
    <row r="37" spans="2:10" ht="30" customHeight="1" x14ac:dyDescent="0.25">
      <c r="B37" s="116" t="s">
        <v>94</v>
      </c>
      <c r="C37" s="116"/>
      <c r="D37" s="116"/>
      <c r="E37" s="116"/>
      <c r="F37" s="116"/>
      <c r="G37" s="116"/>
      <c r="H37" s="116"/>
      <c r="I37" s="116"/>
      <c r="J37" s="116"/>
    </row>
    <row r="38" spans="2:10" ht="31.5" customHeight="1" x14ac:dyDescent="0.25">
      <c r="B38" s="116" t="s">
        <v>95</v>
      </c>
      <c r="C38" s="116"/>
      <c r="D38" s="116"/>
      <c r="E38" s="116"/>
      <c r="F38" s="116"/>
      <c r="G38" s="116"/>
      <c r="H38" s="116"/>
      <c r="I38" s="116"/>
      <c r="J38" s="116"/>
    </row>
    <row r="39" spans="2:10" ht="32.25" customHeight="1" x14ac:dyDescent="0.25">
      <c r="B39" s="116" t="s">
        <v>101</v>
      </c>
      <c r="C39" s="116"/>
      <c r="D39" s="116"/>
      <c r="E39" s="116"/>
      <c r="F39" s="116"/>
      <c r="G39" s="116"/>
      <c r="H39" s="116"/>
      <c r="I39" s="116"/>
      <c r="J39" s="116"/>
    </row>
    <row r="40" spans="2:10" x14ac:dyDescent="0.25">
      <c r="C40" s="33"/>
      <c r="D40" s="33"/>
      <c r="E40" s="33"/>
      <c r="F40" s="33"/>
      <c r="G40" s="33"/>
      <c r="H40" s="33"/>
    </row>
    <row r="41" spans="2:10" ht="56.25" customHeight="1" x14ac:dyDescent="0.25">
      <c r="B41" s="93" t="s">
        <v>67</v>
      </c>
      <c r="C41" s="93"/>
      <c r="D41" s="93"/>
      <c r="E41" s="33"/>
      <c r="F41" s="36" t="s">
        <v>43</v>
      </c>
      <c r="G41" s="33"/>
      <c r="H41" s="36" t="s">
        <v>68</v>
      </c>
    </row>
    <row r="42" spans="2:10" x14ac:dyDescent="0.25">
      <c r="C42" s="33"/>
      <c r="D42" s="33"/>
      <c r="E42" s="33"/>
      <c r="F42" s="36" t="s">
        <v>44</v>
      </c>
      <c r="G42" s="33"/>
      <c r="H42" s="36"/>
    </row>
    <row r="43" spans="2:10" x14ac:dyDescent="0.25">
      <c r="C43" s="33"/>
      <c r="D43" s="33"/>
      <c r="E43" s="33"/>
      <c r="F43" s="33"/>
      <c r="G43" s="33"/>
      <c r="H43" s="33"/>
    </row>
    <row r="44" spans="2:10" x14ac:dyDescent="0.25">
      <c r="C44" s="33"/>
      <c r="D44" s="33"/>
      <c r="E44" s="33"/>
      <c r="F44" s="33"/>
      <c r="G44" s="33"/>
      <c r="H44" s="33"/>
    </row>
    <row r="45" spans="2:10" x14ac:dyDescent="0.25">
      <c r="C45" s="33"/>
      <c r="D45" s="33"/>
      <c r="E45" s="33"/>
      <c r="F45" s="33"/>
      <c r="G45" s="33"/>
      <c r="H45" s="33"/>
    </row>
  </sheetData>
  <mergeCells count="22">
    <mergeCell ref="B41:D41"/>
    <mergeCell ref="I8:J8"/>
    <mergeCell ref="B6:D6"/>
    <mergeCell ref="E6:H6"/>
    <mergeCell ref="B8:H8"/>
    <mergeCell ref="J14:J17"/>
    <mergeCell ref="J18:J21"/>
    <mergeCell ref="J22:J25"/>
    <mergeCell ref="J10:J13"/>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I10" r:id="rId1"/>
    <hyperlink ref="J10" r:id="rId2"/>
    <hyperlink ref="J22" r:id="rId3"/>
    <hyperlink ref="J18" r:id="rId4"/>
    <hyperlink ref="J14" r:id="rId5"/>
    <hyperlink ref="I22" r:id="rId6"/>
    <hyperlink ref="I25" r:id="rId7"/>
    <hyperlink ref="I24" r:id="rId8"/>
    <hyperlink ref="I23" r:id="rId9"/>
    <hyperlink ref="I21" r:id="rId10"/>
    <hyperlink ref="I11:I20" r:id="rId11" display="https://www.fg.gov.ua/aktivi-bankiv/prodazh-aktiviv"/>
    <hyperlink ref="J26" r:id="rId12"/>
    <hyperlink ref="I26" r:id="rId13"/>
    <hyperlink ref="I27" r:id="rId14"/>
    <hyperlink ref="I28" r:id="rId15"/>
    <hyperlink ref="I29" r:id="rId16"/>
    <hyperlink ref="I30" r:id="rId17"/>
    <hyperlink ref="I31" r:id="rId18"/>
    <hyperlink ref="I32" r:id="rId19"/>
    <hyperlink ref="I33" r:id="rId20"/>
    <hyperlink ref="J30" r:id="rId21"/>
    <hyperlink ref="J34" r:id="rId22"/>
    <hyperlink ref="I34" r:id="rId23"/>
  </hyperlinks>
  <pageMargins left="0.7" right="0.7" top="0.75" bottom="0.75" header="0.3" footer="0.3"/>
  <pageSetup paperSize="9" orientation="portrait" r:id="rId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61.7109375" style="4" customWidth="1"/>
    <col min="3" max="3" width="77.42578125" style="4" customWidth="1"/>
    <col min="4" max="16384" width="9.140625" style="4"/>
  </cols>
  <sheetData>
    <row r="1" spans="1:16384" ht="10.5" customHeight="1" thickBot="1" x14ac:dyDescent="0.3"/>
    <row r="2" spans="1:16384" ht="51" customHeight="1" thickBot="1" x14ac:dyDescent="0.3">
      <c r="A2" s="6"/>
      <c r="B2" s="117" t="s">
        <v>48</v>
      </c>
      <c r="C2" s="118"/>
      <c r="D2" s="5"/>
    </row>
    <row r="3" spans="1:16384" ht="22.5" customHeight="1" x14ac:dyDescent="0.25">
      <c r="A3" s="6"/>
      <c r="B3" s="22" t="s">
        <v>4</v>
      </c>
      <c r="C3" s="23" t="s">
        <v>60</v>
      </c>
      <c r="D3" s="5"/>
    </row>
    <row r="4" spans="1:16384" ht="24.75" customHeight="1" x14ac:dyDescent="0.25">
      <c r="A4" s="6"/>
      <c r="B4" s="119" t="s">
        <v>5</v>
      </c>
      <c r="C4" s="120"/>
      <c r="D4" s="5"/>
    </row>
    <row r="5" spans="1:16384" ht="28.5" customHeight="1" x14ac:dyDescent="0.25">
      <c r="A5" s="6"/>
      <c r="B5" s="20" t="s">
        <v>20</v>
      </c>
      <c r="C5" s="24" t="s">
        <v>26</v>
      </c>
      <c r="D5" s="5"/>
    </row>
    <row r="6" spans="1:16384" ht="72.75" customHeight="1" x14ac:dyDescent="0.25">
      <c r="A6" s="6"/>
      <c r="B6" s="13" t="s">
        <v>52</v>
      </c>
      <c r="C6" s="49" t="s">
        <v>61</v>
      </c>
    </row>
    <row r="7" spans="1:16384" ht="18.75" customHeight="1" x14ac:dyDescent="0.25">
      <c r="A7" s="6"/>
      <c r="B7" s="14" t="s">
        <v>6</v>
      </c>
      <c r="C7" s="49" t="s">
        <v>62</v>
      </c>
    </row>
    <row r="8" spans="1:16384" ht="22.5" customHeight="1" x14ac:dyDescent="0.25">
      <c r="A8" s="6"/>
      <c r="B8" s="14" t="s">
        <v>7</v>
      </c>
      <c r="C8" s="49" t="s">
        <v>63</v>
      </c>
    </row>
    <row r="9" spans="1:16384" ht="22.5" customHeight="1" x14ac:dyDescent="0.25">
      <c r="A9" s="6"/>
      <c r="B9" s="14" t="s">
        <v>8</v>
      </c>
      <c r="C9" s="49" t="s">
        <v>64</v>
      </c>
    </row>
    <row r="10" spans="1:16384" ht="14.25" customHeight="1" x14ac:dyDescent="0.25">
      <c r="A10" s="6"/>
      <c r="B10" s="14" t="s">
        <v>9</v>
      </c>
      <c r="C10" s="49">
        <v>310.60000000000002</v>
      </c>
    </row>
    <row r="11" spans="1:16384" ht="18" customHeight="1" x14ac:dyDescent="0.25">
      <c r="A11" s="6"/>
      <c r="B11" s="14" t="s">
        <v>10</v>
      </c>
      <c r="C11" s="49" t="s">
        <v>65</v>
      </c>
    </row>
    <row r="12" spans="1:16384" ht="64.5" customHeight="1" x14ac:dyDescent="0.25">
      <c r="A12" s="6"/>
      <c r="B12" s="16" t="s">
        <v>14</v>
      </c>
      <c r="C12" s="49" t="s">
        <v>65</v>
      </c>
    </row>
    <row r="13" spans="1:16384" ht="31.5" x14ac:dyDescent="0.25">
      <c r="A13" s="6"/>
      <c r="B13" s="19" t="s">
        <v>11</v>
      </c>
      <c r="C13" s="49" t="s">
        <v>65</v>
      </c>
    </row>
    <row r="14" spans="1:16384" x14ac:dyDescent="0.25">
      <c r="A14" s="6"/>
      <c r="B14" s="15" t="s">
        <v>53</v>
      </c>
      <c r="C14" s="57" t="s">
        <v>104</v>
      </c>
    </row>
    <row r="15" spans="1:16384" s="6" customFormat="1" ht="47.25" x14ac:dyDescent="0.25">
      <c r="A15" s="21"/>
      <c r="B15" s="42" t="s">
        <v>54</v>
      </c>
      <c r="C15" s="49" t="s">
        <v>65</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50" t="s">
        <v>66</v>
      </c>
    </row>
    <row r="17" spans="1:4" ht="31.5" x14ac:dyDescent="0.25">
      <c r="A17" s="6"/>
      <c r="B17" s="14" t="s">
        <v>102</v>
      </c>
      <c r="C17" s="50" t="s">
        <v>66</v>
      </c>
    </row>
    <row r="18" spans="1:4" x14ac:dyDescent="0.25">
      <c r="A18" s="6"/>
      <c r="B18" s="14" t="s">
        <v>103</v>
      </c>
      <c r="C18" s="50" t="s">
        <v>105</v>
      </c>
    </row>
    <row r="19" spans="1:4" ht="15" customHeight="1" x14ac:dyDescent="0.25">
      <c r="A19" s="6"/>
      <c r="B19" s="124" t="s">
        <v>13</v>
      </c>
      <c r="C19" s="125"/>
    </row>
    <row r="20" spans="1:4" ht="15" customHeight="1" x14ac:dyDescent="0.25">
      <c r="A20" s="6"/>
      <c r="B20" s="17" t="s">
        <v>21</v>
      </c>
      <c r="C20" s="126" t="s">
        <v>12</v>
      </c>
    </row>
    <row r="21" spans="1:4" x14ac:dyDescent="0.25">
      <c r="A21" s="6"/>
      <c r="B21" s="41" t="s">
        <v>49</v>
      </c>
      <c r="C21" s="126"/>
    </row>
    <row r="22" spans="1:4" ht="15" customHeight="1" thickBot="1" x14ac:dyDescent="0.3">
      <c r="A22" s="6"/>
      <c r="B22" s="18" t="s">
        <v>22</v>
      </c>
      <c r="C22" s="127"/>
    </row>
    <row r="23" spans="1:4" x14ac:dyDescent="0.25">
      <c r="A23" s="6"/>
    </row>
    <row r="24" spans="1:4" ht="49.5" customHeight="1" x14ac:dyDescent="0.25">
      <c r="A24" s="6"/>
      <c r="B24" s="121" t="s">
        <v>19</v>
      </c>
      <c r="C24" s="121"/>
    </row>
    <row r="25" spans="1:4" ht="138" customHeight="1" x14ac:dyDescent="0.25">
      <c r="B25" s="121" t="s">
        <v>106</v>
      </c>
      <c r="C25" s="121"/>
    </row>
    <row r="26" spans="1:4" ht="111" customHeight="1" x14ac:dyDescent="0.25">
      <c r="B26" s="121" t="s">
        <v>23</v>
      </c>
      <c r="C26" s="121"/>
    </row>
    <row r="27" spans="1:4" ht="65.25" customHeight="1" x14ac:dyDescent="0.25">
      <c r="B27" s="123" t="s">
        <v>94</v>
      </c>
      <c r="C27" s="123"/>
    </row>
    <row r="28" spans="1:4" ht="48.75" customHeight="1" x14ac:dyDescent="0.25">
      <c r="B28" s="122" t="s">
        <v>95</v>
      </c>
      <c r="C28" s="122"/>
    </row>
    <row r="29" spans="1:4" ht="42" customHeight="1" x14ac:dyDescent="0.25">
      <c r="B29" s="66" t="s">
        <v>101</v>
      </c>
      <c r="C29" s="66"/>
    </row>
    <row r="31" spans="1:4" ht="30" x14ac:dyDescent="0.25">
      <c r="B31" s="35" t="s">
        <v>67</v>
      </c>
      <c r="C31" s="36" t="s">
        <v>80</v>
      </c>
      <c r="D31" s="36"/>
    </row>
    <row r="32" spans="1:4" x14ac:dyDescent="0.25">
      <c r="B32" s="37"/>
      <c r="C32" s="40" t="s">
        <v>81</v>
      </c>
      <c r="D32" s="36"/>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2025-01-21T12:08:29Z</cp:lastPrinted>
  <dcterms:created xsi:type="dcterms:W3CDTF">2015-10-12T12:03:25Z</dcterms:created>
  <dcterms:modified xsi:type="dcterms:W3CDTF">2025-01-21T13:52:37Z</dcterms:modified>
</cp:coreProperties>
</file>