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ДЕПАРТАМЕНТ ТА\ПРОПОЗИЦІЇ ПРОДАЖУ-Аркада\00_Вроботі\20230215-06-ДЗ-ФО-7\ППА та ВПА\"/>
    </mc:Choice>
  </mc:AlternateContent>
  <bookViews>
    <workbookView xWindow="0" yWindow="0" windowWidth="25200" windowHeight="11985"/>
  </bookViews>
  <sheets>
    <sheet name="Портфель кредитів" sheetId="1" r:id="rId1"/>
    <sheet name="Група активу" sheetId="3" r:id="rId2"/>
  </sheets>
  <calcPr calcId="162913"/>
</workbook>
</file>

<file path=xl/calcChain.xml><?xml version="1.0" encoding="utf-8"?>
<calcChain xmlns="http://schemas.openxmlformats.org/spreadsheetml/2006/main">
  <c r="S10" i="1" l="1"/>
  <c r="X10" i="1"/>
  <c r="S9" i="1"/>
  <c r="X9" i="1"/>
  <c r="S8" i="1"/>
  <c r="X8" i="1"/>
  <c r="S7" i="1"/>
  <c r="X7" i="1"/>
  <c r="S6" i="1"/>
  <c r="X6" i="1"/>
  <c r="S5" i="1"/>
  <c r="X5" i="1"/>
  <c r="S4" i="1"/>
  <c r="X4" i="1"/>
</calcChain>
</file>

<file path=xl/sharedStrings.xml><?xml version="1.0" encoding="utf-8"?>
<sst xmlns="http://schemas.openxmlformats.org/spreadsheetml/2006/main" count="479" uniqueCount="187">
  <si>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</si>
  <si>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</si>
  <si>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</si>
  <si>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</si>
  <si>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</si>
  <si>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</si>
  <si>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</si>
  <si>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</si>
  <si>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</si>
  <si>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Валюта кредиту</t>
  </si>
  <si>
    <t>Сума видачі</t>
  </si>
  <si>
    <t>Ставка відсотків</t>
  </si>
  <si>
    <t>Ставка комісій</t>
  </si>
  <si>
    <t xml:space="preserve">Тип кредитного продукту </t>
  </si>
  <si>
    <t>Цільове призначення кредиту</t>
  </si>
  <si>
    <t>Регіон видачі (область)</t>
  </si>
  <si>
    <t>Кредит у заставі НБУ (так / ні)</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</si>
  <si>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</si>
  <si>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</si>
  <si>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</si>
  <si>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</si>
  <si>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</si>
  <si>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</si>
  <si>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</si>
  <si>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</si>
  <si>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</si>
  <si>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</si>
  <si>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Дата останнього платежу</t>
  </si>
  <si>
    <t>Сума останнього платежу, грн</t>
  </si>
  <si>
    <t>Кількість днів прострочки</t>
  </si>
  <si>
    <t>Стадія претензійно-судової роботи: 1 - не було подачі в суд; 2- справа в суді; 3 - є позитивне судове рішення; 4 - справа у виконавчій службі</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</si>
  <si>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</si>
  <si>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</si>
  <si>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</si>
  <si>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</si>
  <si>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</si>
  <si>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Тип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</si>
  <si>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</si>
  <si>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</si>
  <si>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</si>
  <si>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</si>
  <si>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</si>
  <si>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</si>
  <si>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</si>
  <si>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</si>
  <si>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</si>
  <si>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</si>
  <si>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</si>
  <si>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</si>
  <si>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</si>
  <si>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</si>
  <si>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</si>
  <si>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</si>
  <si>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</si>
  <si>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1.5.</t>
  </si>
  <si>
    <t>1.6.</t>
  </si>
  <si>
    <t>1.7.</t>
  </si>
  <si>
    <t>1.8.</t>
  </si>
  <si>
    <t>1.9.</t>
  </si>
  <si>
    <t>1.10.</t>
  </si>
  <si>
    <t>1.11.</t>
  </si>
  <si>
    <t>1.12.</t>
  </si>
  <si>
    <t>1.13.</t>
  </si>
  <si>
    <t>1.14.</t>
  </si>
  <si>
    <t>2.1.</t>
  </si>
  <si>
    <t>2.2.</t>
  </si>
  <si>
    <t>2.3.</t>
  </si>
  <si>
    <t>2.4.</t>
  </si>
  <si>
    <t>2.5.</t>
  </si>
  <si>
    <t>2.6.</t>
  </si>
  <si>
    <t>3.1.</t>
  </si>
  <si>
    <t>3.2.</t>
  </si>
  <si>
    <t>3.3.</t>
  </si>
  <si>
    <t>3.4.</t>
  </si>
  <si>
    <t>3.5.</t>
  </si>
  <si>
    <t>4.1.</t>
  </si>
  <si>
    <t>4.2.</t>
  </si>
  <si>
    <t>4.4.</t>
  </si>
  <si>
    <t>4.5.</t>
  </si>
  <si>
    <t>4.6.</t>
  </si>
  <si>
    <t>6.1.</t>
  </si>
  <si>
    <t>6.2.</t>
  </si>
  <si>
    <t>6.3.</t>
  </si>
  <si>
    <t>6.4.</t>
  </si>
  <si>
    <t>10.1.</t>
  </si>
  <si>
    <t>10.2.</t>
  </si>
  <si>
    <t>10.3.</t>
  </si>
  <si>
    <t>10.4.</t>
  </si>
  <si>
    <t>10.5.</t>
  </si>
  <si>
    <t>10.6.</t>
  </si>
  <si>
    <t>10.7.</t>
  </si>
  <si>
    <t>10.8.</t>
  </si>
  <si>
    <t>Contract ID                     (в АБС)</t>
  </si>
  <si>
    <t>Група (баланс / небаланс)</t>
  </si>
  <si>
    <t xml:space="preserve">Загальний залишок заборгованості (без пені), грн </t>
  </si>
  <si>
    <t>Місце видачі -зона АТО або Крим</t>
  </si>
  <si>
    <t>4.3.</t>
  </si>
  <si>
    <t>4.7.</t>
  </si>
  <si>
    <t>4.8.</t>
  </si>
  <si>
    <t>4.9.</t>
  </si>
  <si>
    <t>4.10.</t>
  </si>
  <si>
    <t>4.11.</t>
  </si>
  <si>
    <t>1.15.</t>
  </si>
  <si>
    <t>1.16.</t>
  </si>
  <si>
    <t>Вид застави (іпотека, авто, беззаставні, інше)</t>
  </si>
  <si>
    <t>8.1</t>
  </si>
  <si>
    <t>8.2</t>
  </si>
  <si>
    <t>8.3</t>
  </si>
  <si>
    <t>8.4</t>
  </si>
  <si>
    <t>8.5</t>
  </si>
  <si>
    <t>8.6</t>
  </si>
  <si>
    <t>8.7</t>
  </si>
  <si>
    <t>8.8</t>
  </si>
  <si>
    <t>8.9</t>
  </si>
  <si>
    <t>8.10</t>
  </si>
  <si>
    <t>8.11</t>
  </si>
  <si>
    <t>Короткий опис застави (без ідентифікуючої боржника інформації)</t>
  </si>
  <si>
    <t>5. Претензійно-судова робота та робота з примусового стягнення заборгованості</t>
  </si>
  <si>
    <t>6. Інформація про заставу</t>
  </si>
  <si>
    <t>7. Інша інформація</t>
  </si>
  <si>
    <t>Категорія активу</t>
  </si>
  <si>
    <t>Група активу (1, 2, 3, 4)</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</si>
  <si>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</si>
  <si>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</si>
  <si>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</si>
  <si>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</si>
  <si>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</si>
  <si>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</si>
  <si>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</si>
  <si>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4.12.</t>
  </si>
  <si>
    <t>4.13.</t>
  </si>
  <si>
    <t>4.14.</t>
  </si>
  <si>
    <t>4.15.</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</si>
  <si>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</si>
  <si>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Сума платежів отриманих від боржника за І квартал 2021</t>
  </si>
  <si>
    <t>Сума платежів отриманих від боржника за ІІ квартал 2021</t>
  </si>
  <si>
    <t>Сума платежів отриманих від боржника за ІІІ квартал 2021</t>
  </si>
  <si>
    <t>Сума платежів отриманих від боржника за ІV квартал 2021</t>
  </si>
  <si>
    <t>баланс</t>
  </si>
  <si>
    <t xml:space="preserve">АТ АКБ «АРКАДА» </t>
  </si>
  <si>
    <t>№ Ф-25</t>
  </si>
  <si>
    <t>-</t>
  </si>
  <si>
    <t>Гривня</t>
  </si>
  <si>
    <t>Дебіторська заборгованість</t>
  </si>
  <si>
    <t>Нараховані доходи за депозитарні послуги</t>
  </si>
  <si>
    <t>ні</t>
  </si>
  <si>
    <t xml:space="preserve">відповідно до умов договору </t>
  </si>
  <si>
    <t>Відсутні документи</t>
  </si>
  <si>
    <t>Не передбачено</t>
  </si>
  <si>
    <t>так</t>
  </si>
  <si>
    <t>не передбачено</t>
  </si>
  <si>
    <t>№ ФО-9269</t>
  </si>
  <si>
    <t>№ ФО-1</t>
  </si>
  <si>
    <t>№ ФО-9026</t>
  </si>
  <si>
    <t>№ Ф-70</t>
  </si>
  <si>
    <t>небаланс</t>
  </si>
  <si>
    <t>№ А-20113</t>
  </si>
  <si>
    <t>Списана безнадійна фінансова дебіторська заборгованість за нарахованими доходами</t>
  </si>
  <si>
    <t>№ ФО-79</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</si>
  <si>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</si>
  <si>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</si>
  <si>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</si>
  <si>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</si>
  <si>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</si>
  <si>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</si>
  <si>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</si>
  <si>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</si>
  <si>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</si>
  <si>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</si>
  <si>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</si>
  <si>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</si>
  <si>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</si>
  <si>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</si>
  <si>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</si>
  <si>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</si>
  <si>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</si>
  <si>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</si>
  <si>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</si>
  <si>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</si>
  <si>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Сума платежів отриманих від боржника за І квартал 2022</t>
  </si>
  <si>
    <t>Сума платежів отриманих від боржника за ІІ квартал 2022</t>
  </si>
  <si>
    <t>Сума платежів отриманих від боржника за ІІІ квартал 2022</t>
  </si>
  <si>
    <t>Сума платежів отриманих від боржника за ІV квартал 2022</t>
  </si>
  <si>
    <t>Сума платежів отриманих від боржника за І квартал 2023</t>
  </si>
  <si>
    <t>Сума платежів отриманих від боржника за ІІ квартал 2023</t>
  </si>
  <si>
    <t>Сума платежів отриманих від боржника за ІІІ квартал 2023</t>
  </si>
  <si>
    <t>Сума платежів отриманих від боржника за ІV квартал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</si>
</sst>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04"/>
      <scheme val="minor"/>
    </font>
    <font>
      <b/>
      <i/>
      <sz val="10"/>
      <name val="Times New Roman"/>
      <family val="1"/>
      <charset val="204"/>
    </font>
    <font>
      <b/>
      <sz val="11"/>
      <color theme="1"/>
      <name val="Calibri"/>
      <family val="2"/>
      <charset val="204"/>
      <scheme val="minor"/>
    </font>
    <font>
      <sz val="11"/>
      <name val="Calibri"/>
      <family val="2"/>
      <charset val="204"/>
      <scheme val="minor"/>
    </font>
    <font>
      <sz val="10"/>
      <name val="Calibri"/>
      <family val="2"/>
      <charset val="204"/>
      <scheme val="minor"/>
    </font>
    <font>
      <b/>
      <sz val="10"/>
      <color theme="1"/>
      <name val="Times New Roman"/>
      <family val="1"/>
      <charset val="204"/>
    </font>
    <font>
      <sz val="8"/>
      <name val="Calibri"/>
      <family val="2"/>
      <charset val="204"/>
      <scheme val="minor"/>
    </font>
    <font>
      <sz val="10"/>
      <color theme="1"/>
      <name val="Calibri"/>
      <family val="2"/>
      <charset val="204"/>
    </font>
    <font>
      <b/>
      <i/>
      <sz val="9"/>
      <color rgb="FFFF0000"/>
      <name val="Times New Roman"/>
      <family val="1"/>
      <charset val="204"/>
    </font>
    <font>
      <b/>
      <sz val="11"/>
      <name val="Calibri"/>
      <family val="2"/>
      <charset val="204"/>
      <scheme val="minor"/>
    </font>
    <font>
      <sz val="10"/>
      <color theme="1"/>
      <name val="Times New Roman"/>
      <family val="1"/>
      <charset val="204"/>
    </font>
  </fonts>
  <fills count="12">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3" fillId="0" borderId="0" xfId="0" applyNumberFormat="1" applyFont="1" applyFill="1" applyAlignment="1">
      <alignment horizontal="center" vertical="center" wrapText="1"/>
    </xf>
    <xf numFmtId="0" fontId="4" fillId="0" borderId="0" xfId="0" applyNumberFormat="1" applyFont="1" applyFill="1" applyAlignment="1">
      <alignment horizontal="center" vertical="center" wrapText="1"/>
    </xf>
    <xf numFmtId="49" fontId="3" fillId="0" borderId="0" xfId="0" applyNumberFormat="1" applyFont="1" applyFill="1" applyAlignment="1">
      <alignment horizontal="center" vertical="center" wrapText="1"/>
    </xf>
    <xf numFmtId="0" fontId="5" fillId="0" borderId="0" xfId="0" applyFont="1" applyAlignment="1">
      <alignment horizontal="justify" vertical="center"/>
    </xf>
    <xf numFmtId="49" fontId="6" fillId="2"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0" fillId="0" borderId="1" xfId="0" applyBorder="1" applyAlignment="1">
      <alignment wrapText="1"/>
    </xf>
    <xf numFmtId="0" fontId="7" fillId="0" borderId="1" xfId="0" applyFont="1" applyBorder="1" applyAlignment="1">
      <alignment wrapText="1"/>
    </xf>
    <xf numFmtId="14" fontId="0" fillId="0" borderId="1" xfId="0" applyNumberFormat="1" applyBorder="1" applyAlignment="1">
      <alignment wrapText="1"/>
    </xf>
    <xf numFmtId="4" fontId="2" fillId="0" borderId="1" xfId="0" applyNumberFormat="1" applyFont="1" applyBorder="1" applyAlignment="1">
      <alignment wrapText="1"/>
    </xf>
    <xf numFmtId="4" fontId="0" fillId="0" borderId="1" xfId="0" applyNumberFormat="1" applyBorder="1" applyAlignment="1">
      <alignment wrapText="1"/>
    </xf>
    <xf numFmtId="0" fontId="0" fillId="0" borderId="1" xfId="0" applyFill="1" applyBorder="1" applyAlignment="1">
      <alignment wrapText="1"/>
    </xf>
    <xf numFmtId="0" fontId="4" fillId="3"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1" fontId="4" fillId="3" borderId="1" xfId="0" applyNumberFormat="1" applyFont="1" applyFill="1" applyBorder="1" applyAlignment="1">
      <alignment horizontal="center" vertical="center" wrapText="1"/>
    </xf>
    <xf numFmtId="14" fontId="4" fillId="3"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14" fontId="0" fillId="0" borderId="1" xfId="0" applyNumberFormat="1" applyFill="1" applyBorder="1" applyAlignment="1">
      <alignment wrapText="1"/>
    </xf>
    <xf numFmtId="0" fontId="8" fillId="0" borderId="0" xfId="0" applyFont="1" applyBorder="1" applyAlignment="1">
      <alignment horizontal="center" vertical="center" wrapText="1"/>
    </xf>
    <xf numFmtId="0" fontId="10" fillId="0" borderId="0" xfId="0" applyFont="1" applyAlignment="1">
      <alignment horizontal="left" vertical="center" indent="2"/>
    </xf>
    <xf numFmtId="0" fontId="10" fillId="0" borderId="0" xfId="0" applyFont="1" applyAlignment="1">
      <alignment horizontal="justify" vertical="center"/>
    </xf>
    <xf numFmtId="0" fontId="1" fillId="0" borderId="0" xfId="0" applyFont="1" applyAlignment="1">
      <alignment horizontal="left" vertical="center" wrapText="1" indent="2"/>
    </xf>
    <xf numFmtId="0" fontId="8" fillId="0" borderId="0" xfId="0" applyFont="1" applyBorder="1" applyAlignment="1">
      <alignment vertical="center" wrapText="1"/>
    </xf>
    <xf numFmtId="0" fontId="0" fillId="0" borderId="0" xfId="0" applyBorder="1"/>
    <xf numFmtId="0" fontId="3" fillId="5" borderId="1" xfId="0" applyNumberFormat="1" applyFont="1" applyFill="1" applyBorder="1" applyAlignment="1">
      <alignment horizontal="center" vertical="center" wrapText="1"/>
    </xf>
    <xf numFmtId="1" fontId="9" fillId="6" borderId="1" xfId="0" applyNumberFormat="1" applyFont="1" applyFill="1" applyBorder="1" applyAlignment="1">
      <alignment horizontal="center" vertical="center" wrapText="1"/>
    </xf>
    <xf numFmtId="0" fontId="3" fillId="7"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8" borderId="1" xfId="0" applyNumberFormat="1" applyFont="1" applyFill="1" applyBorder="1" applyAlignment="1">
      <alignment horizontal="center" vertical="center" wrapText="1"/>
    </xf>
    <xf numFmtId="1" fontId="9" fillId="4" borderId="1" xfId="0" applyNumberFormat="1" applyFont="1" applyFill="1" applyBorder="1" applyAlignment="1">
      <alignment horizontal="center" vertical="center" wrapText="1"/>
    </xf>
    <xf numFmtId="0" fontId="9" fillId="9" borderId="1" xfId="0" applyNumberFormat="1" applyFont="1" applyFill="1" applyBorder="1" applyAlignment="1">
      <alignment horizontal="center" vertical="center" wrapText="1"/>
    </xf>
    <xf numFmtId="4" fontId="3" fillId="10" borderId="1" xfId="0" applyNumberFormat="1" applyFont="1" applyFill="1" applyBorder="1" applyAlignment="1">
      <alignment horizontal="center" vertical="center" wrapText="1"/>
    </xf>
    <xf numFmtId="0" fontId="3" fillId="11" borderId="1" xfId="0" applyNumberFormat="1" applyFont="1" applyFill="1" applyBorder="1" applyAlignment="1">
      <alignment horizontal="center" vertical="center" wrapText="1"/>
    </xf>
    <xf numFmtId="4" fontId="0" fillId="0" borderId="1" xfId="0" applyNumberFormat="1" applyFill="1" applyBorder="1" applyAlignment="1">
      <alignment wrapText="1"/>
    </xf>
    <xf numFmtId="0" fontId="0" fillId="0" borderId="1" xfId="0" applyFill="1" applyBorder="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10"/>
  <sheetViews>
    <sheetView tabSelected="1" topLeftCell="AR1" workbookViewId="0">
      <selection activeCell="BN4" sqref="BN4"/>
    </sheetView>
  </sheetViews>
  <sheetFormatPr defaultRowHeight="15" x14ac:dyDescent="0.25"/>
  <cols>
    <col min="2" max="3" width="9.85546875" customWidth="1"/>
    <col min="4" max="4" width="8.140625" customWidth="1"/>
    <col min="5" max="5" width="11.140625" customWidth="1"/>
    <col min="7" max="7" width="10" customWidth="1"/>
    <col min="8" max="8" width="11.85546875" customWidth="1"/>
    <col min="14" max="14" width="13.85546875" customWidth="1"/>
    <col min="15" max="15" width="20.28515625" customWidth="1"/>
    <col min="19" max="19" width="13.85546875" customWidth="1"/>
    <col min="23" max="23" width="11.5703125" customWidth="1"/>
    <col min="24" max="24" width="11.140625" bestFit="1" customWidth="1"/>
    <col min="25" max="25" width="17.28515625" bestFit="1" customWidth="1"/>
    <col min="26" max="29" width="10.7109375" customWidth="1"/>
    <col min="30" max="41" width="7.7109375" customWidth="1"/>
    <col min="42" max="43" width="10.28515625" customWidth="1"/>
    <col min="44" max="44" width="8.42578125" bestFit="1" customWidth="1"/>
    <col min="45" max="45" width="19" customWidth="1"/>
    <col min="46" max="46" width="14" bestFit="1" customWidth="1"/>
    <col min="47" max="48" width="12.42578125" customWidth="1"/>
    <col min="49" max="59" width="8.7109375" customWidth="1"/>
    <col min="60" max="67" width="7.42578125" customWidth="1"/>
  </cols>
  <sheetData>
    <row r="1" spans="1:67" s="1" customFormat="1" ht="34.5" customHeight="1" x14ac:dyDescent="0.25">
      <c r="A1" s="31" t="s">
        <v>92</v>
      </c>
      <c r="B1" s="31" t="s">
        <v>93</v>
      </c>
      <c r="C1" s="31" t="s">
        <v>120</v>
      </c>
      <c r="D1" s="27" t="s">
        <v>121</v>
      </c>
      <c r="E1" s="32" t="s">
        <v>0</v>
      </c>
      <c r="F1" s="32"/>
      <c r="G1" s="32"/>
      <c r="H1" s="32"/>
      <c r="I1" s="32"/>
      <c r="J1" s="32"/>
      <c r="K1" s="32"/>
      <c r="L1" s="32"/>
      <c r="M1" s="32"/>
      <c r="N1" s="32"/>
      <c r="O1" s="32"/>
      <c r="P1" s="32"/>
      <c r="Q1" s="32"/>
      <c r="R1" s="32"/>
      <c r="S1" s="33" t="s">
        <v>1</v>
      </c>
      <c r="T1" s="33"/>
      <c r="U1" s="33"/>
      <c r="V1" s="33"/>
      <c r="W1" s="33"/>
      <c r="X1" s="33"/>
      <c r="Y1" s="34" t="s">
        <v>2</v>
      </c>
      <c r="Z1" s="34"/>
      <c r="AA1" s="34"/>
      <c r="AB1" s="34"/>
      <c r="AC1" s="34"/>
      <c r="AD1" s="26" t="s">
        <v>3</v>
      </c>
      <c r="AE1" s="26"/>
      <c r="AF1" s="26"/>
      <c r="AG1" s="26"/>
      <c r="AH1" s="26"/>
      <c r="AI1" s="26"/>
      <c r="AJ1" s="26"/>
      <c r="AK1" s="26"/>
      <c r="AL1" s="26"/>
      <c r="AM1" s="26"/>
      <c r="AN1" s="26"/>
      <c r="AO1" s="26"/>
      <c r="AP1" s="26"/>
      <c r="AQ1" s="26"/>
      <c r="AR1" s="26"/>
      <c r="AS1" s="28" t="s">
        <v>117</v>
      </c>
      <c r="AT1" s="28"/>
      <c r="AU1" s="28"/>
      <c r="AV1" s="28"/>
      <c r="AW1" s="29" t="s">
        <v>118</v>
      </c>
      <c r="AX1" s="29"/>
      <c r="AY1" s="29"/>
      <c r="AZ1" s="29"/>
      <c r="BA1" s="29"/>
      <c r="BB1" s="29"/>
      <c r="BC1" s="29"/>
      <c r="BD1" s="29"/>
      <c r="BE1" s="29"/>
      <c r="BF1" s="29"/>
      <c r="BG1" s="29"/>
      <c r="BH1" s="30" t="s">
        <v>119</v>
      </c>
      <c r="BI1" s="30"/>
      <c r="BJ1" s="30"/>
      <c r="BK1" s="30"/>
      <c r="BL1" s="30"/>
      <c r="BM1" s="30"/>
      <c r="BN1" s="30"/>
      <c r="BO1" s="30"/>
    </row>
    <row r="2" spans="1:67" s="2" customFormat="1" ht="147" customHeight="1" x14ac:dyDescent="0.25">
      <c r="A2" s="31"/>
      <c r="B2" s="31"/>
      <c r="C2" s="31"/>
      <c r="D2" s="27"/>
      <c r="E2" s="13" t="s">
        <v>4</v>
      </c>
      <c r="F2" s="13" t="s">
        <v>5</v>
      </c>
      <c r="G2" s="13" t="s">
        <v>6</v>
      </c>
      <c r="H2" s="13" t="s">
        <v>7</v>
      </c>
      <c r="I2" s="13" t="s">
        <v>8</v>
      </c>
      <c r="J2" s="13" t="s">
        <v>9</v>
      </c>
      <c r="K2" s="14" t="s">
        <v>10</v>
      </c>
      <c r="L2" s="13" t="s">
        <v>11</v>
      </c>
      <c r="M2" s="13" t="s">
        <v>12</v>
      </c>
      <c r="N2" s="13" t="s">
        <v>13</v>
      </c>
      <c r="O2" s="13" t="s">
        <v>14</v>
      </c>
      <c r="P2" s="13" t="s">
        <v>15</v>
      </c>
      <c r="Q2" s="13" t="s">
        <v>95</v>
      </c>
      <c r="R2" s="13" t="s">
        <v>16</v>
      </c>
      <c r="S2" s="14" t="s">
        <v>94</v>
      </c>
      <c r="T2" s="14" t="s">
        <v>17</v>
      </c>
      <c r="U2" s="14" t="s">
        <v>18</v>
      </c>
      <c r="V2" s="14" t="s">
        <v>19</v>
      </c>
      <c r="W2" s="14" t="s">
        <v>20</v>
      </c>
      <c r="X2" s="14" t="s">
        <v>21</v>
      </c>
      <c r="Y2" s="13" t="s">
        <v>22</v>
      </c>
      <c r="Z2" s="13" t="s">
        <v>23</v>
      </c>
      <c r="AA2" s="13" t="s">
        <v>24</v>
      </c>
      <c r="AB2" s="13" t="s">
        <v>25</v>
      </c>
      <c r="AC2" s="13" t="s">
        <v>26</v>
      </c>
      <c r="AD2" s="13" t="s">
        <v>134</v>
      </c>
      <c r="AE2" s="13" t="s">
        <v>135</v>
      </c>
      <c r="AF2" s="13" t="s">
        <v>136</v>
      </c>
      <c r="AG2" s="13" t="s">
        <v>137</v>
      </c>
      <c r="AH2" s="13" t="s">
        <v>179</v>
      </c>
      <c r="AI2" s="13" t="s">
        <v>180</v>
      </c>
      <c r="AJ2" s="13" t="s">
        <v>181</v>
      </c>
      <c r="AK2" s="13" t="s">
        <v>182</v>
      </c>
      <c r="AL2" s="13" t="s">
        <v>183</v>
      </c>
      <c r="AM2" s="13" t="s">
        <v>184</v>
      </c>
      <c r="AN2" s="13" t="s">
        <v>185</v>
      </c>
      <c r="AO2" s="13" t="s">
        <v>186</v>
      </c>
      <c r="AP2" s="13" t="s">
        <v>27</v>
      </c>
      <c r="AQ2" s="13" t="s">
        <v>28</v>
      </c>
      <c r="AR2" s="15" t="s">
        <v>29</v>
      </c>
      <c r="AS2" s="15" t="s">
        <v>30</v>
      </c>
      <c r="AT2" s="16" t="s">
        <v>31</v>
      </c>
      <c r="AU2" s="13" t="s">
        <v>32</v>
      </c>
      <c r="AV2" s="13" t="s">
        <v>33</v>
      </c>
      <c r="AW2" s="13" t="s">
        <v>34</v>
      </c>
      <c r="AX2" s="13" t="s">
        <v>35</v>
      </c>
      <c r="AY2" s="13" t="s">
        <v>104</v>
      </c>
      <c r="AZ2" s="13" t="s">
        <v>36</v>
      </c>
      <c r="BA2" s="13" t="s">
        <v>116</v>
      </c>
      <c r="BB2" s="13" t="s">
        <v>37</v>
      </c>
      <c r="BC2" s="13" t="s">
        <v>38</v>
      </c>
      <c r="BD2" s="13" t="s">
        <v>39</v>
      </c>
      <c r="BE2" s="13" t="s">
        <v>40</v>
      </c>
      <c r="BF2" s="13" t="s">
        <v>41</v>
      </c>
      <c r="BG2" s="13" t="s">
        <v>42</v>
      </c>
      <c r="BH2" s="13" t="s">
        <v>43</v>
      </c>
      <c r="BI2" s="13" t="s">
        <v>44</v>
      </c>
      <c r="BJ2" s="13" t="s">
        <v>45</v>
      </c>
      <c r="BK2" s="13" t="s">
        <v>46</v>
      </c>
      <c r="BL2" s="13" t="s">
        <v>47</v>
      </c>
      <c r="BM2" s="13" t="s">
        <v>48</v>
      </c>
      <c r="BN2" s="13" t="s">
        <v>49</v>
      </c>
      <c r="BO2" s="13" t="s">
        <v>50</v>
      </c>
    </row>
    <row r="3" spans="1:67" s="3" customFormat="1" ht="11.25" customHeight="1" x14ac:dyDescent="0.25">
      <c r="A3" s="5" t="s">
        <v>51</v>
      </c>
      <c r="B3" s="5" t="s">
        <v>51</v>
      </c>
      <c r="C3" s="5" t="s">
        <v>51</v>
      </c>
      <c r="D3" s="5" t="s">
        <v>51</v>
      </c>
      <c r="E3" s="6" t="s">
        <v>52</v>
      </c>
      <c r="F3" s="6" t="s">
        <v>53</v>
      </c>
      <c r="G3" s="6" t="s">
        <v>54</v>
      </c>
      <c r="H3" s="6" t="s">
        <v>55</v>
      </c>
      <c r="I3" s="6" t="s">
        <v>56</v>
      </c>
      <c r="J3" s="6" t="s">
        <v>57</v>
      </c>
      <c r="K3" s="6" t="s">
        <v>58</v>
      </c>
      <c r="L3" s="6" t="s">
        <v>59</v>
      </c>
      <c r="M3" s="6" t="s">
        <v>60</v>
      </c>
      <c r="N3" s="6" t="s">
        <v>61</v>
      </c>
      <c r="O3" s="6" t="s">
        <v>62</v>
      </c>
      <c r="P3" s="6" t="s">
        <v>63</v>
      </c>
      <c r="Q3" s="6" t="s">
        <v>102</v>
      </c>
      <c r="R3" s="6" t="s">
        <v>103</v>
      </c>
      <c r="S3" s="6" t="s">
        <v>64</v>
      </c>
      <c r="T3" s="6" t="s">
        <v>65</v>
      </c>
      <c r="U3" s="6" t="s">
        <v>66</v>
      </c>
      <c r="V3" s="6" t="s">
        <v>67</v>
      </c>
      <c r="W3" s="6" t="s">
        <v>68</v>
      </c>
      <c r="X3" s="6" t="s">
        <v>69</v>
      </c>
      <c r="Y3" s="6" t="s">
        <v>70</v>
      </c>
      <c r="Z3" s="6" t="s">
        <v>71</v>
      </c>
      <c r="AA3" s="6" t="s">
        <v>72</v>
      </c>
      <c r="AB3" s="6" t="s">
        <v>73</v>
      </c>
      <c r="AC3" s="6" t="s">
        <v>74</v>
      </c>
      <c r="AD3" s="6" t="s">
        <v>75</v>
      </c>
      <c r="AE3" s="6" t="s">
        <v>76</v>
      </c>
      <c r="AF3" s="6" t="s">
        <v>96</v>
      </c>
      <c r="AG3" s="6" t="s">
        <v>77</v>
      </c>
      <c r="AH3" s="6" t="s">
        <v>78</v>
      </c>
      <c r="AI3" s="6" t="s">
        <v>79</v>
      </c>
      <c r="AJ3" s="6" t="s">
        <v>97</v>
      </c>
      <c r="AK3" s="6" t="s">
        <v>98</v>
      </c>
      <c r="AL3" s="6" t="s">
        <v>99</v>
      </c>
      <c r="AM3" s="6" t="s">
        <v>100</v>
      </c>
      <c r="AN3" s="6" t="s">
        <v>101</v>
      </c>
      <c r="AO3" s="6" t="s">
        <v>129</v>
      </c>
      <c r="AP3" s="6" t="s">
        <v>130</v>
      </c>
      <c r="AQ3" s="17" t="s">
        <v>131</v>
      </c>
      <c r="AR3" s="17" t="s">
        <v>132</v>
      </c>
      <c r="AS3" s="17" t="s">
        <v>80</v>
      </c>
      <c r="AT3" s="18" t="s">
        <v>81</v>
      </c>
      <c r="AU3" s="6" t="s">
        <v>82</v>
      </c>
      <c r="AV3" s="6" t="s">
        <v>83</v>
      </c>
      <c r="AW3" s="6" t="s">
        <v>105</v>
      </c>
      <c r="AX3" s="6" t="s">
        <v>106</v>
      </c>
      <c r="AY3" s="6" t="s">
        <v>107</v>
      </c>
      <c r="AZ3" s="6" t="s">
        <v>108</v>
      </c>
      <c r="BA3" s="6" t="s">
        <v>109</v>
      </c>
      <c r="BB3" s="6" t="s">
        <v>110</v>
      </c>
      <c r="BC3" s="6" t="s">
        <v>111</v>
      </c>
      <c r="BD3" s="6" t="s">
        <v>112</v>
      </c>
      <c r="BE3" s="6" t="s">
        <v>113</v>
      </c>
      <c r="BF3" s="6" t="s">
        <v>114</v>
      </c>
      <c r="BG3" s="6" t="s">
        <v>115</v>
      </c>
      <c r="BH3" s="6" t="s">
        <v>84</v>
      </c>
      <c r="BI3" s="6" t="s">
        <v>85</v>
      </c>
      <c r="BJ3" s="6" t="s">
        <v>86</v>
      </c>
      <c r="BK3" s="6" t="s">
        <v>87</v>
      </c>
      <c r="BL3" s="6" t="s">
        <v>88</v>
      </c>
      <c r="BM3" s="6" t="s">
        <v>89</v>
      </c>
      <c r="BN3" s="6" t="s">
        <v>90</v>
      </c>
      <c r="BO3" s="6" t="s">
        <v>91</v>
      </c>
    </row>
    <row r="4" spans="1:67" ht="45" x14ac:dyDescent="0.25">
      <c r="A4" s="7">
        <v>9179639</v>
      </c>
      <c r="B4" s="8" t="s">
        <v>138</v>
      </c>
      <c r="C4" s="7">
        <v>311</v>
      </c>
      <c r="D4" s="7"/>
      <c r="E4" s="7" t="s">
        <v>139</v>
      </c>
      <c r="F4" s="7">
        <v>322335</v>
      </c>
      <c r="G4" s="7" t="s">
        <v>140</v>
      </c>
      <c r="H4" s="9">
        <v>41561</v>
      </c>
      <c r="I4" s="9" t="s">
        <v>141</v>
      </c>
      <c r="J4" s="7" t="s">
        <v>142</v>
      </c>
      <c r="K4" s="7" t="s">
        <v>141</v>
      </c>
      <c r="L4" s="7">
        <v>0</v>
      </c>
      <c r="M4" s="7">
        <v>0</v>
      </c>
      <c r="N4" s="7" t="s">
        <v>143</v>
      </c>
      <c r="O4" s="7" t="s">
        <v>144</v>
      </c>
      <c r="P4" s="7" t="s">
        <v>141</v>
      </c>
      <c r="Q4" s="7" t="s">
        <v>141</v>
      </c>
      <c r="R4" s="7" t="s">
        <v>145</v>
      </c>
      <c r="S4" s="10">
        <f>T4+U4+V4</f>
        <v>245.52</v>
      </c>
      <c r="T4" s="11">
        <v>245.52</v>
      </c>
      <c r="U4" s="11">
        <v>0</v>
      </c>
      <c r="V4" s="11">
        <v>0</v>
      </c>
      <c r="W4" s="11" t="s">
        <v>146</v>
      </c>
      <c r="X4" s="11">
        <f>S4</f>
        <v>245.52</v>
      </c>
      <c r="Y4" s="7" t="s">
        <v>147</v>
      </c>
      <c r="Z4" s="7" t="s">
        <v>148</v>
      </c>
      <c r="AA4" s="7" t="s">
        <v>148</v>
      </c>
      <c r="AB4" s="7" t="s">
        <v>148</v>
      </c>
      <c r="AC4" s="7" t="s">
        <v>148</v>
      </c>
      <c r="AD4" s="35">
        <v>0</v>
      </c>
      <c r="AE4" s="35">
        <v>0</v>
      </c>
      <c r="AF4" s="35">
        <v>0</v>
      </c>
      <c r="AG4" s="35">
        <v>0</v>
      </c>
      <c r="AH4" s="35">
        <v>0</v>
      </c>
      <c r="AI4" s="35">
        <v>0</v>
      </c>
      <c r="AJ4" s="35">
        <v>0</v>
      </c>
      <c r="AK4" s="35">
        <v>0</v>
      </c>
      <c r="AL4" s="35" t="s">
        <v>141</v>
      </c>
      <c r="AM4" s="35" t="s">
        <v>141</v>
      </c>
      <c r="AN4" s="35" t="s">
        <v>141</v>
      </c>
      <c r="AO4" s="12" t="s">
        <v>141</v>
      </c>
      <c r="AP4" s="7" t="s">
        <v>141</v>
      </c>
      <c r="AQ4" s="7" t="s">
        <v>141</v>
      </c>
      <c r="AR4" s="36">
        <v>765</v>
      </c>
      <c r="AS4" s="12">
        <v>1</v>
      </c>
      <c r="AT4" s="19">
        <v>42657</v>
      </c>
      <c r="AU4" s="7" t="s">
        <v>149</v>
      </c>
      <c r="AV4" s="7" t="s">
        <v>145</v>
      </c>
      <c r="AW4" s="7" t="s">
        <v>150</v>
      </c>
      <c r="AX4" s="7" t="s">
        <v>150</v>
      </c>
      <c r="AY4" s="7" t="s">
        <v>150</v>
      </c>
      <c r="AZ4" s="7" t="s">
        <v>150</v>
      </c>
      <c r="BA4" s="7" t="s">
        <v>150</v>
      </c>
      <c r="BB4" s="7" t="s">
        <v>150</v>
      </c>
      <c r="BC4" s="7" t="s">
        <v>150</v>
      </c>
      <c r="BD4" s="7" t="s">
        <v>150</v>
      </c>
      <c r="BE4" s="7" t="s">
        <v>150</v>
      </c>
      <c r="BF4" s="7" t="s">
        <v>150</v>
      </c>
      <c r="BG4" s="7" t="s">
        <v>150</v>
      </c>
      <c r="BH4" s="7" t="s">
        <v>141</v>
      </c>
      <c r="BI4" s="7" t="s">
        <v>141</v>
      </c>
      <c r="BJ4" s="7" t="s">
        <v>141</v>
      </c>
      <c r="BK4" s="12" t="s">
        <v>141</v>
      </c>
      <c r="BL4" s="7" t="s">
        <v>145</v>
      </c>
      <c r="BM4" s="7" t="s">
        <v>145</v>
      </c>
      <c r="BN4" s="7" t="s">
        <v>145</v>
      </c>
      <c r="BO4" s="7" t="s">
        <v>141</v>
      </c>
    </row>
    <row r="5" spans="1:67" ht="45" x14ac:dyDescent="0.25">
      <c r="A5" s="7">
        <v>9179641</v>
      </c>
      <c r="B5" s="8" t="s">
        <v>138</v>
      </c>
      <c r="C5" s="7">
        <v>311</v>
      </c>
      <c r="D5" s="7"/>
      <c r="E5" s="7" t="s">
        <v>139</v>
      </c>
      <c r="F5" s="7">
        <v>322335</v>
      </c>
      <c r="G5" s="7" t="s">
        <v>151</v>
      </c>
      <c r="H5" s="9">
        <v>42116</v>
      </c>
      <c r="I5" s="9" t="s">
        <v>141</v>
      </c>
      <c r="J5" s="7" t="s">
        <v>142</v>
      </c>
      <c r="K5" s="7" t="s">
        <v>141</v>
      </c>
      <c r="L5" s="7">
        <v>0</v>
      </c>
      <c r="M5" s="7">
        <v>0</v>
      </c>
      <c r="N5" s="7" t="s">
        <v>143</v>
      </c>
      <c r="O5" s="7" t="s">
        <v>144</v>
      </c>
      <c r="P5" s="7" t="s">
        <v>141</v>
      </c>
      <c r="Q5" s="7" t="s">
        <v>141</v>
      </c>
      <c r="R5" s="7" t="s">
        <v>145</v>
      </c>
      <c r="S5" s="10">
        <f t="shared" ref="S5:S10" si="0">T5+U5+V5</f>
        <v>182.85</v>
      </c>
      <c r="T5" s="11">
        <v>182.85</v>
      </c>
      <c r="U5" s="11">
        <v>0</v>
      </c>
      <c r="V5" s="11">
        <v>0</v>
      </c>
      <c r="W5" s="11" t="s">
        <v>146</v>
      </c>
      <c r="X5" s="11">
        <f t="shared" ref="X5:X10" si="1">S5</f>
        <v>182.85</v>
      </c>
      <c r="Y5" s="7" t="s">
        <v>147</v>
      </c>
      <c r="Z5" s="7" t="s">
        <v>148</v>
      </c>
      <c r="AA5" s="7" t="s">
        <v>148</v>
      </c>
      <c r="AB5" s="7" t="s">
        <v>148</v>
      </c>
      <c r="AC5" s="7" t="s">
        <v>148</v>
      </c>
      <c r="AD5" s="35">
        <v>0</v>
      </c>
      <c r="AE5" s="35">
        <v>0</v>
      </c>
      <c r="AF5" s="35">
        <v>0</v>
      </c>
      <c r="AG5" s="35">
        <v>0</v>
      </c>
      <c r="AH5" s="35">
        <v>0</v>
      </c>
      <c r="AI5" s="35">
        <v>0</v>
      </c>
      <c r="AJ5" s="35">
        <v>0</v>
      </c>
      <c r="AK5" s="35">
        <v>0</v>
      </c>
      <c r="AL5" s="35" t="s">
        <v>141</v>
      </c>
      <c r="AM5" s="35" t="s">
        <v>141</v>
      </c>
      <c r="AN5" s="35" t="s">
        <v>141</v>
      </c>
      <c r="AO5" s="12" t="s">
        <v>141</v>
      </c>
      <c r="AP5" s="7" t="s">
        <v>141</v>
      </c>
      <c r="AQ5" s="7" t="s">
        <v>141</v>
      </c>
      <c r="AR5" s="36">
        <v>826</v>
      </c>
      <c r="AS5" s="12">
        <v>1</v>
      </c>
      <c r="AT5" s="19">
        <v>43212</v>
      </c>
      <c r="AU5" s="7" t="s">
        <v>149</v>
      </c>
      <c r="AV5" s="7" t="s">
        <v>145</v>
      </c>
      <c r="AW5" s="7" t="s">
        <v>150</v>
      </c>
      <c r="AX5" s="7" t="s">
        <v>150</v>
      </c>
      <c r="AY5" s="7" t="s">
        <v>150</v>
      </c>
      <c r="AZ5" s="7" t="s">
        <v>150</v>
      </c>
      <c r="BA5" s="7" t="s">
        <v>150</v>
      </c>
      <c r="BB5" s="7" t="s">
        <v>150</v>
      </c>
      <c r="BC5" s="7" t="s">
        <v>150</v>
      </c>
      <c r="BD5" s="7" t="s">
        <v>150</v>
      </c>
      <c r="BE5" s="7" t="s">
        <v>150</v>
      </c>
      <c r="BF5" s="7" t="s">
        <v>150</v>
      </c>
      <c r="BG5" s="7" t="s">
        <v>150</v>
      </c>
      <c r="BH5" s="7" t="s">
        <v>141</v>
      </c>
      <c r="BI5" s="7" t="s">
        <v>141</v>
      </c>
      <c r="BJ5" s="7" t="s">
        <v>141</v>
      </c>
      <c r="BK5" s="12" t="s">
        <v>141</v>
      </c>
      <c r="BL5" s="7" t="s">
        <v>145</v>
      </c>
      <c r="BM5" s="7" t="s">
        <v>145</v>
      </c>
      <c r="BN5" s="7" t="s">
        <v>145</v>
      </c>
      <c r="BO5" s="7" t="s">
        <v>141</v>
      </c>
    </row>
    <row r="6" spans="1:67" ht="45" x14ac:dyDescent="0.25">
      <c r="A6" s="7">
        <v>9179640</v>
      </c>
      <c r="B6" s="8" t="s">
        <v>138</v>
      </c>
      <c r="C6" s="7">
        <v>311</v>
      </c>
      <c r="D6" s="7"/>
      <c r="E6" s="7" t="s">
        <v>139</v>
      </c>
      <c r="F6" s="7">
        <v>322335</v>
      </c>
      <c r="G6" s="7" t="s">
        <v>152</v>
      </c>
      <c r="H6" s="9">
        <v>43082</v>
      </c>
      <c r="I6" s="9" t="s">
        <v>141</v>
      </c>
      <c r="J6" s="7" t="s">
        <v>142</v>
      </c>
      <c r="K6" s="7" t="s">
        <v>141</v>
      </c>
      <c r="L6" s="7">
        <v>0</v>
      </c>
      <c r="M6" s="7">
        <v>0</v>
      </c>
      <c r="N6" s="7" t="s">
        <v>143</v>
      </c>
      <c r="O6" s="7" t="s">
        <v>144</v>
      </c>
      <c r="P6" s="7" t="s">
        <v>141</v>
      </c>
      <c r="Q6" s="7" t="s">
        <v>141</v>
      </c>
      <c r="R6" s="7" t="s">
        <v>145</v>
      </c>
      <c r="S6" s="10">
        <f t="shared" si="0"/>
        <v>140</v>
      </c>
      <c r="T6" s="11">
        <v>140</v>
      </c>
      <c r="U6" s="11">
        <v>0</v>
      </c>
      <c r="V6" s="11">
        <v>0</v>
      </c>
      <c r="W6" s="11" t="s">
        <v>146</v>
      </c>
      <c r="X6" s="11">
        <f t="shared" si="1"/>
        <v>140</v>
      </c>
      <c r="Y6" s="7" t="s">
        <v>147</v>
      </c>
      <c r="Z6" s="7" t="s">
        <v>148</v>
      </c>
      <c r="AA6" s="7" t="s">
        <v>148</v>
      </c>
      <c r="AB6" s="7" t="s">
        <v>148</v>
      </c>
      <c r="AC6" s="7" t="s">
        <v>148</v>
      </c>
      <c r="AD6" s="35">
        <v>0</v>
      </c>
      <c r="AE6" s="35">
        <v>0</v>
      </c>
      <c r="AF6" s="35">
        <v>0</v>
      </c>
      <c r="AG6" s="35">
        <v>0</v>
      </c>
      <c r="AH6" s="35">
        <v>0</v>
      </c>
      <c r="AI6" s="35">
        <v>0</v>
      </c>
      <c r="AJ6" s="35">
        <v>0</v>
      </c>
      <c r="AK6" s="35">
        <v>0</v>
      </c>
      <c r="AL6" s="35" t="s">
        <v>141</v>
      </c>
      <c r="AM6" s="35" t="s">
        <v>141</v>
      </c>
      <c r="AN6" s="35" t="s">
        <v>141</v>
      </c>
      <c r="AO6" s="12" t="s">
        <v>141</v>
      </c>
      <c r="AP6" s="7" t="s">
        <v>141</v>
      </c>
      <c r="AQ6" s="7" t="s">
        <v>141</v>
      </c>
      <c r="AR6" s="36">
        <v>765</v>
      </c>
      <c r="AS6" s="12">
        <v>1</v>
      </c>
      <c r="AT6" s="19">
        <v>44178</v>
      </c>
      <c r="AU6" s="7" t="s">
        <v>149</v>
      </c>
      <c r="AV6" s="7" t="s">
        <v>145</v>
      </c>
      <c r="AW6" s="7" t="s">
        <v>150</v>
      </c>
      <c r="AX6" s="7" t="s">
        <v>150</v>
      </c>
      <c r="AY6" s="7" t="s">
        <v>150</v>
      </c>
      <c r="AZ6" s="7" t="s">
        <v>150</v>
      </c>
      <c r="BA6" s="7" t="s">
        <v>150</v>
      </c>
      <c r="BB6" s="7" t="s">
        <v>150</v>
      </c>
      <c r="BC6" s="7" t="s">
        <v>150</v>
      </c>
      <c r="BD6" s="7" t="s">
        <v>150</v>
      </c>
      <c r="BE6" s="7" t="s">
        <v>150</v>
      </c>
      <c r="BF6" s="7" t="s">
        <v>150</v>
      </c>
      <c r="BG6" s="7" t="s">
        <v>150</v>
      </c>
      <c r="BH6" s="7" t="s">
        <v>141</v>
      </c>
      <c r="BI6" s="7" t="s">
        <v>141</v>
      </c>
      <c r="BJ6" s="7" t="s">
        <v>141</v>
      </c>
      <c r="BK6" s="12" t="s">
        <v>141</v>
      </c>
      <c r="BL6" s="7" t="s">
        <v>145</v>
      </c>
      <c r="BM6" s="7" t="s">
        <v>145</v>
      </c>
      <c r="BN6" s="7" t="s">
        <v>145</v>
      </c>
      <c r="BO6" s="7" t="s">
        <v>141</v>
      </c>
    </row>
    <row r="7" spans="1:67" ht="45" x14ac:dyDescent="0.25">
      <c r="A7" s="7">
        <v>9179637</v>
      </c>
      <c r="B7" s="8" t="s">
        <v>138</v>
      </c>
      <c r="C7" s="7">
        <v>311</v>
      </c>
      <c r="D7" s="7"/>
      <c r="E7" s="7" t="s">
        <v>139</v>
      </c>
      <c r="F7" s="7">
        <v>322335</v>
      </c>
      <c r="G7" s="7" t="s">
        <v>153</v>
      </c>
      <c r="H7" s="9">
        <v>41561</v>
      </c>
      <c r="I7" s="9" t="s">
        <v>141</v>
      </c>
      <c r="J7" s="7" t="s">
        <v>142</v>
      </c>
      <c r="K7" s="7" t="s">
        <v>141</v>
      </c>
      <c r="L7" s="7">
        <v>0</v>
      </c>
      <c r="M7" s="7">
        <v>0</v>
      </c>
      <c r="N7" s="7" t="s">
        <v>143</v>
      </c>
      <c r="O7" s="7" t="s">
        <v>144</v>
      </c>
      <c r="P7" s="7" t="s">
        <v>141</v>
      </c>
      <c r="Q7" s="7" t="s">
        <v>141</v>
      </c>
      <c r="R7" s="7" t="s">
        <v>145</v>
      </c>
      <c r="S7" s="10">
        <f t="shared" si="0"/>
        <v>420</v>
      </c>
      <c r="T7" s="11">
        <v>420</v>
      </c>
      <c r="U7" s="11">
        <v>0</v>
      </c>
      <c r="V7" s="11">
        <v>0</v>
      </c>
      <c r="W7" s="11" t="s">
        <v>146</v>
      </c>
      <c r="X7" s="11">
        <f t="shared" si="1"/>
        <v>420</v>
      </c>
      <c r="Y7" s="7" t="s">
        <v>147</v>
      </c>
      <c r="Z7" s="7" t="s">
        <v>148</v>
      </c>
      <c r="AA7" s="7" t="s">
        <v>148</v>
      </c>
      <c r="AB7" s="7" t="s">
        <v>148</v>
      </c>
      <c r="AC7" s="7" t="s">
        <v>148</v>
      </c>
      <c r="AD7" s="35">
        <v>0</v>
      </c>
      <c r="AE7" s="35">
        <v>0</v>
      </c>
      <c r="AF7" s="35">
        <v>0</v>
      </c>
      <c r="AG7" s="35">
        <v>0</v>
      </c>
      <c r="AH7" s="35">
        <v>0</v>
      </c>
      <c r="AI7" s="35">
        <v>0</v>
      </c>
      <c r="AJ7" s="35">
        <v>0</v>
      </c>
      <c r="AK7" s="35">
        <v>0</v>
      </c>
      <c r="AL7" s="35" t="s">
        <v>141</v>
      </c>
      <c r="AM7" s="35" t="s">
        <v>141</v>
      </c>
      <c r="AN7" s="35" t="s">
        <v>141</v>
      </c>
      <c r="AO7" s="12" t="s">
        <v>141</v>
      </c>
      <c r="AP7" s="7" t="s">
        <v>141</v>
      </c>
      <c r="AQ7" s="7" t="s">
        <v>141</v>
      </c>
      <c r="AR7" s="36">
        <v>887</v>
      </c>
      <c r="AS7" s="12">
        <v>1</v>
      </c>
      <c r="AT7" s="19">
        <v>42657</v>
      </c>
      <c r="AU7" s="7" t="s">
        <v>149</v>
      </c>
      <c r="AV7" s="7" t="s">
        <v>145</v>
      </c>
      <c r="AW7" s="7" t="s">
        <v>150</v>
      </c>
      <c r="AX7" s="7" t="s">
        <v>150</v>
      </c>
      <c r="AY7" s="7" t="s">
        <v>150</v>
      </c>
      <c r="AZ7" s="7" t="s">
        <v>150</v>
      </c>
      <c r="BA7" s="7" t="s">
        <v>150</v>
      </c>
      <c r="BB7" s="7" t="s">
        <v>150</v>
      </c>
      <c r="BC7" s="7" t="s">
        <v>150</v>
      </c>
      <c r="BD7" s="7" t="s">
        <v>150</v>
      </c>
      <c r="BE7" s="7" t="s">
        <v>150</v>
      </c>
      <c r="BF7" s="7" t="s">
        <v>150</v>
      </c>
      <c r="BG7" s="7" t="s">
        <v>150</v>
      </c>
      <c r="BH7" s="7" t="s">
        <v>141</v>
      </c>
      <c r="BI7" s="7" t="s">
        <v>141</v>
      </c>
      <c r="BJ7" s="7" t="s">
        <v>141</v>
      </c>
      <c r="BK7" s="12" t="s">
        <v>141</v>
      </c>
      <c r="BL7" s="7" t="s">
        <v>145</v>
      </c>
      <c r="BM7" s="7" t="s">
        <v>145</v>
      </c>
      <c r="BN7" s="7" t="s">
        <v>145</v>
      </c>
      <c r="BO7" s="7" t="s">
        <v>141</v>
      </c>
    </row>
    <row r="8" spans="1:67" ht="45" x14ac:dyDescent="0.25">
      <c r="A8" s="7">
        <v>9179643</v>
      </c>
      <c r="B8" s="8" t="s">
        <v>138</v>
      </c>
      <c r="C8" s="7">
        <v>311</v>
      </c>
      <c r="D8" s="7"/>
      <c r="E8" s="7" t="s">
        <v>139</v>
      </c>
      <c r="F8" s="7">
        <v>322335</v>
      </c>
      <c r="G8" s="7" t="s">
        <v>154</v>
      </c>
      <c r="H8" s="9">
        <v>41561</v>
      </c>
      <c r="I8" s="9" t="s">
        <v>141</v>
      </c>
      <c r="J8" s="7" t="s">
        <v>142</v>
      </c>
      <c r="K8" s="7" t="s">
        <v>141</v>
      </c>
      <c r="L8" s="7">
        <v>0</v>
      </c>
      <c r="M8" s="7">
        <v>0</v>
      </c>
      <c r="N8" s="7" t="s">
        <v>143</v>
      </c>
      <c r="O8" s="7" t="s">
        <v>144</v>
      </c>
      <c r="P8" s="7" t="s">
        <v>141</v>
      </c>
      <c r="Q8" s="7" t="s">
        <v>141</v>
      </c>
      <c r="R8" s="7" t="s">
        <v>145</v>
      </c>
      <c r="S8" s="10">
        <f t="shared" si="0"/>
        <v>135</v>
      </c>
      <c r="T8" s="11">
        <v>135</v>
      </c>
      <c r="U8" s="11">
        <v>0</v>
      </c>
      <c r="V8" s="11">
        <v>0</v>
      </c>
      <c r="W8" s="11" t="s">
        <v>146</v>
      </c>
      <c r="X8" s="11">
        <f t="shared" si="1"/>
        <v>135</v>
      </c>
      <c r="Y8" s="7" t="s">
        <v>147</v>
      </c>
      <c r="Z8" s="7" t="s">
        <v>148</v>
      </c>
      <c r="AA8" s="7" t="s">
        <v>148</v>
      </c>
      <c r="AB8" s="7" t="s">
        <v>148</v>
      </c>
      <c r="AC8" s="7" t="s">
        <v>148</v>
      </c>
      <c r="AD8" s="35">
        <v>0</v>
      </c>
      <c r="AE8" s="35">
        <v>0</v>
      </c>
      <c r="AF8" s="35">
        <v>0</v>
      </c>
      <c r="AG8" s="35">
        <v>0</v>
      </c>
      <c r="AH8" s="35">
        <v>0</v>
      </c>
      <c r="AI8" s="35">
        <v>0</v>
      </c>
      <c r="AJ8" s="35">
        <v>0</v>
      </c>
      <c r="AK8" s="35">
        <v>0</v>
      </c>
      <c r="AL8" s="35" t="s">
        <v>141</v>
      </c>
      <c r="AM8" s="35" t="s">
        <v>141</v>
      </c>
      <c r="AN8" s="35" t="s">
        <v>141</v>
      </c>
      <c r="AO8" s="12" t="s">
        <v>141</v>
      </c>
      <c r="AP8" s="7" t="s">
        <v>141</v>
      </c>
      <c r="AQ8" s="7" t="s">
        <v>141</v>
      </c>
      <c r="AR8" s="36">
        <v>790</v>
      </c>
      <c r="AS8" s="12">
        <v>1</v>
      </c>
      <c r="AT8" s="19">
        <v>42657</v>
      </c>
      <c r="AU8" s="7" t="s">
        <v>149</v>
      </c>
      <c r="AV8" s="7" t="s">
        <v>145</v>
      </c>
      <c r="AW8" s="7" t="s">
        <v>150</v>
      </c>
      <c r="AX8" s="7" t="s">
        <v>150</v>
      </c>
      <c r="AY8" s="7" t="s">
        <v>150</v>
      </c>
      <c r="AZ8" s="7" t="s">
        <v>150</v>
      </c>
      <c r="BA8" s="7" t="s">
        <v>150</v>
      </c>
      <c r="BB8" s="7" t="s">
        <v>150</v>
      </c>
      <c r="BC8" s="7" t="s">
        <v>150</v>
      </c>
      <c r="BD8" s="7" t="s">
        <v>150</v>
      </c>
      <c r="BE8" s="7" t="s">
        <v>150</v>
      </c>
      <c r="BF8" s="7" t="s">
        <v>150</v>
      </c>
      <c r="BG8" s="7" t="s">
        <v>150</v>
      </c>
      <c r="BH8" s="7" t="s">
        <v>141</v>
      </c>
      <c r="BI8" s="7" t="s">
        <v>141</v>
      </c>
      <c r="BJ8" s="7" t="s">
        <v>141</v>
      </c>
      <c r="BK8" s="12" t="s">
        <v>141</v>
      </c>
      <c r="BL8" s="7" t="s">
        <v>145</v>
      </c>
      <c r="BM8" s="7" t="s">
        <v>145</v>
      </c>
      <c r="BN8" s="7" t="s">
        <v>145</v>
      </c>
      <c r="BO8" s="7" t="s">
        <v>141</v>
      </c>
    </row>
    <row r="9" spans="1:67" ht="90" x14ac:dyDescent="0.25">
      <c r="A9" s="7">
        <v>9179537</v>
      </c>
      <c r="B9" s="8" t="s">
        <v>155</v>
      </c>
      <c r="C9" s="7">
        <v>311</v>
      </c>
      <c r="D9" s="7"/>
      <c r="E9" s="7" t="s">
        <v>139</v>
      </c>
      <c r="F9" s="7">
        <v>322335</v>
      </c>
      <c r="G9" s="7" t="s">
        <v>156</v>
      </c>
      <c r="H9" s="9">
        <v>43518</v>
      </c>
      <c r="I9" s="9" t="s">
        <v>141</v>
      </c>
      <c r="J9" s="7" t="s">
        <v>142</v>
      </c>
      <c r="K9" s="7" t="s">
        <v>141</v>
      </c>
      <c r="L9" s="7">
        <v>0</v>
      </c>
      <c r="M9" s="7">
        <v>0</v>
      </c>
      <c r="N9" s="7" t="s">
        <v>143</v>
      </c>
      <c r="O9" s="7" t="s">
        <v>157</v>
      </c>
      <c r="P9" s="7" t="s">
        <v>141</v>
      </c>
      <c r="Q9" s="7" t="s">
        <v>141</v>
      </c>
      <c r="R9" s="7" t="s">
        <v>145</v>
      </c>
      <c r="S9" s="10">
        <f t="shared" si="0"/>
        <v>137.19999999999999</v>
      </c>
      <c r="T9" s="11">
        <v>137.19999999999999</v>
      </c>
      <c r="U9" s="11">
        <v>0</v>
      </c>
      <c r="V9" s="11">
        <v>0</v>
      </c>
      <c r="W9" s="11" t="s">
        <v>146</v>
      </c>
      <c r="X9" s="11">
        <f t="shared" si="1"/>
        <v>137.19999999999999</v>
      </c>
      <c r="Y9" s="7" t="s">
        <v>147</v>
      </c>
      <c r="Z9" s="7" t="s">
        <v>148</v>
      </c>
      <c r="AA9" s="7" t="s">
        <v>148</v>
      </c>
      <c r="AB9" s="7" t="s">
        <v>148</v>
      </c>
      <c r="AC9" s="7" t="s">
        <v>148</v>
      </c>
      <c r="AD9" s="35">
        <v>0</v>
      </c>
      <c r="AE9" s="35">
        <v>0</v>
      </c>
      <c r="AF9" s="35">
        <v>0</v>
      </c>
      <c r="AG9" s="35">
        <v>0</v>
      </c>
      <c r="AH9" s="35">
        <v>0</v>
      </c>
      <c r="AI9" s="35">
        <v>0</v>
      </c>
      <c r="AJ9" s="35">
        <v>0</v>
      </c>
      <c r="AK9" s="35">
        <v>0</v>
      </c>
      <c r="AL9" s="35" t="s">
        <v>141</v>
      </c>
      <c r="AM9" s="35" t="s">
        <v>141</v>
      </c>
      <c r="AN9" s="35" t="s">
        <v>141</v>
      </c>
      <c r="AO9" s="12" t="s">
        <v>141</v>
      </c>
      <c r="AP9" s="7" t="s">
        <v>141</v>
      </c>
      <c r="AQ9" s="7" t="s">
        <v>141</v>
      </c>
      <c r="AR9" s="36">
        <v>1440</v>
      </c>
      <c r="AS9" s="12">
        <v>1</v>
      </c>
      <c r="AT9" s="19">
        <v>44614</v>
      </c>
      <c r="AU9" s="7" t="s">
        <v>149</v>
      </c>
      <c r="AV9" s="7" t="s">
        <v>145</v>
      </c>
      <c r="AW9" s="7" t="s">
        <v>150</v>
      </c>
      <c r="AX9" s="7" t="s">
        <v>150</v>
      </c>
      <c r="AY9" s="7" t="s">
        <v>150</v>
      </c>
      <c r="AZ9" s="7" t="s">
        <v>150</v>
      </c>
      <c r="BA9" s="7" t="s">
        <v>150</v>
      </c>
      <c r="BB9" s="7" t="s">
        <v>150</v>
      </c>
      <c r="BC9" s="7" t="s">
        <v>150</v>
      </c>
      <c r="BD9" s="7" t="s">
        <v>150</v>
      </c>
      <c r="BE9" s="7" t="s">
        <v>150</v>
      </c>
      <c r="BF9" s="7" t="s">
        <v>150</v>
      </c>
      <c r="BG9" s="7" t="s">
        <v>150</v>
      </c>
      <c r="BH9" s="7" t="s">
        <v>141</v>
      </c>
      <c r="BI9" s="7" t="s">
        <v>141</v>
      </c>
      <c r="BJ9" s="7" t="s">
        <v>141</v>
      </c>
      <c r="BK9" s="12" t="s">
        <v>141</v>
      </c>
      <c r="BL9" s="7" t="s">
        <v>145</v>
      </c>
      <c r="BM9" s="7" t="s">
        <v>145</v>
      </c>
      <c r="BN9" s="7" t="s">
        <v>145</v>
      </c>
      <c r="BO9" s="7" t="s">
        <v>141</v>
      </c>
    </row>
    <row r="10" spans="1:67" ht="90" x14ac:dyDescent="0.25">
      <c r="A10" s="7">
        <v>9179538</v>
      </c>
      <c r="B10" s="8" t="s">
        <v>155</v>
      </c>
      <c r="C10" s="7">
        <v>311</v>
      </c>
      <c r="D10" s="7"/>
      <c r="E10" s="7" t="s">
        <v>139</v>
      </c>
      <c r="F10" s="7">
        <v>322335</v>
      </c>
      <c r="G10" s="7" t="s">
        <v>158</v>
      </c>
      <c r="H10" s="9">
        <v>43518</v>
      </c>
      <c r="I10" s="9" t="s">
        <v>141</v>
      </c>
      <c r="J10" s="7" t="s">
        <v>142</v>
      </c>
      <c r="K10" s="7" t="s">
        <v>141</v>
      </c>
      <c r="L10" s="7">
        <v>0</v>
      </c>
      <c r="M10" s="7">
        <v>0</v>
      </c>
      <c r="N10" s="7" t="s">
        <v>143</v>
      </c>
      <c r="O10" s="7" t="s">
        <v>157</v>
      </c>
      <c r="P10" s="7" t="s">
        <v>141</v>
      </c>
      <c r="Q10" s="7" t="s">
        <v>141</v>
      </c>
      <c r="R10" s="7" t="s">
        <v>145</v>
      </c>
      <c r="S10" s="10">
        <f t="shared" si="0"/>
        <v>525</v>
      </c>
      <c r="T10" s="11">
        <v>525</v>
      </c>
      <c r="U10" s="11">
        <v>0</v>
      </c>
      <c r="V10" s="11">
        <v>0</v>
      </c>
      <c r="W10" s="11" t="s">
        <v>146</v>
      </c>
      <c r="X10" s="11">
        <f t="shared" si="1"/>
        <v>525</v>
      </c>
      <c r="Y10" s="7" t="s">
        <v>147</v>
      </c>
      <c r="Z10" s="7" t="s">
        <v>148</v>
      </c>
      <c r="AA10" s="7" t="s">
        <v>148</v>
      </c>
      <c r="AB10" s="7" t="s">
        <v>148</v>
      </c>
      <c r="AC10" s="7" t="s">
        <v>148</v>
      </c>
      <c r="AD10" s="35">
        <v>0</v>
      </c>
      <c r="AE10" s="35">
        <v>0</v>
      </c>
      <c r="AF10" s="35">
        <v>0</v>
      </c>
      <c r="AG10" s="35">
        <v>0</v>
      </c>
      <c r="AH10" s="35">
        <v>0</v>
      </c>
      <c r="AI10" s="35">
        <v>0</v>
      </c>
      <c r="AJ10" s="35">
        <v>0</v>
      </c>
      <c r="AK10" s="35">
        <v>0</v>
      </c>
      <c r="AL10" s="35" t="s">
        <v>141</v>
      </c>
      <c r="AM10" s="35" t="s">
        <v>141</v>
      </c>
      <c r="AN10" s="35" t="s">
        <v>141</v>
      </c>
      <c r="AO10" s="12" t="s">
        <v>141</v>
      </c>
      <c r="AP10" s="7" t="s">
        <v>141</v>
      </c>
      <c r="AQ10" s="7" t="s">
        <v>141</v>
      </c>
      <c r="AR10" s="36">
        <v>1440</v>
      </c>
      <c r="AS10" s="12">
        <v>1</v>
      </c>
      <c r="AT10" s="19">
        <v>44614</v>
      </c>
      <c r="AU10" s="7" t="s">
        <v>149</v>
      </c>
      <c r="AV10" s="7" t="s">
        <v>145</v>
      </c>
      <c r="AW10" s="7" t="s">
        <v>150</v>
      </c>
      <c r="AX10" s="7" t="s">
        <v>150</v>
      </c>
      <c r="AY10" s="7" t="s">
        <v>150</v>
      </c>
      <c r="AZ10" s="7" t="s">
        <v>150</v>
      </c>
      <c r="BA10" s="7" t="s">
        <v>150</v>
      </c>
      <c r="BB10" s="7" t="s">
        <v>150</v>
      </c>
      <c r="BC10" s="7" t="s">
        <v>150</v>
      </c>
      <c r="BD10" s="7" t="s">
        <v>150</v>
      </c>
      <c r="BE10" s="7" t="s">
        <v>150</v>
      </c>
      <c r="BF10" s="7" t="s">
        <v>150</v>
      </c>
      <c r="BG10" s="7" t="s">
        <v>150</v>
      </c>
      <c r="BH10" s="7" t="s">
        <v>141</v>
      </c>
      <c r="BI10" s="7" t="s">
        <v>141</v>
      </c>
      <c r="BJ10" s="7" t="s">
        <v>141</v>
      </c>
      <c r="BK10" s="12" t="s">
        <v>141</v>
      </c>
      <c r="BL10" s="7" t="s">
        <v>145</v>
      </c>
      <c r="BM10" s="7" t="s">
        <v>145</v>
      </c>
      <c r="BN10" s="7" t="s">
        <v>145</v>
      </c>
      <c r="BO10" s="7" t="s">
        <v>141</v>
      </c>
    </row>
  </sheetData>
  <mergeCells count="11">
    <mergeCell ref="A1:A2"/>
    <mergeCell ref="B1:B2"/>
    <mergeCell ref="E1:R1"/>
    <mergeCell ref="S1:X1"/>
    <mergeCell ref="Y1:AC1"/>
    <mergeCell ref="C1:C2"/>
    <mergeCell ref="AD1:AR1"/>
    <mergeCell ref="D1:D2"/>
    <mergeCell ref="AS1:AV1"/>
    <mergeCell ref="AW1:BG1"/>
    <mergeCell ref="BH1:BO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opLeftCell="A10" workbookViewId="0">
      <selection activeCell="A35" sqref="A35"/>
    </sheetView>
  </sheetViews>
  <sheetFormatPr defaultRowHeight="15" x14ac:dyDescent="0.25"/>
  <cols>
    <col min="1" max="1" width="141.42578125" customWidth="1"/>
  </cols>
  <sheetData>
    <row r="1" spans="1:1" x14ac:dyDescent="0.25">
      <c r="A1" s="4" t="s">
        <v>122</v>
      </c>
    </row>
    <row r="3" spans="1:1" x14ac:dyDescent="0.25">
      <c r="A3" s="4" t="s">
        <v>123</v>
      </c>
    </row>
    <row r="4" spans="1:1" x14ac:dyDescent="0.25">
      <c r="A4" s="21" t="s">
        <v>159</v>
      </c>
    </row>
    <row r="5" spans="1:1" x14ac:dyDescent="0.25">
      <c r="A5" s="21" t="s">
        <v>160</v>
      </c>
    </row>
    <row r="6" spans="1:1" x14ac:dyDescent="0.25">
      <c r="A6" s="21" t="s">
        <v>124</v>
      </c>
    </row>
    <row r="7" spans="1:1" x14ac:dyDescent="0.25">
      <c r="A7" s="21" t="s">
        <v>161</v>
      </c>
    </row>
    <row r="8" spans="1:1" x14ac:dyDescent="0.25">
      <c r="A8" s="21" t="s">
        <v>162</v>
      </c>
    </row>
    <row r="9" spans="1:1" x14ac:dyDescent="0.25">
      <c r="A9" s="21" t="s">
        <v>163</v>
      </c>
    </row>
    <row r="10" spans="1:1" x14ac:dyDescent="0.25">
      <c r="A10" s="21" t="s">
        <v>164</v>
      </c>
    </row>
    <row r="11" spans="1:1" x14ac:dyDescent="0.25">
      <c r="A11" s="21" t="s">
        <v>165</v>
      </c>
    </row>
    <row r="12" spans="1:1" x14ac:dyDescent="0.25">
      <c r="A12" s="22"/>
    </row>
    <row r="13" spans="1:1" x14ac:dyDescent="0.25">
      <c r="A13" s="4" t="s">
        <v>125</v>
      </c>
    </row>
    <row r="14" spans="1:1" x14ac:dyDescent="0.25">
      <c r="A14" s="21" t="s">
        <v>166</v>
      </c>
    </row>
    <row r="15" spans="1:1" x14ac:dyDescent="0.25">
      <c r="A15" s="21" t="s">
        <v>167</v>
      </c>
    </row>
    <row r="16" spans="1:1" x14ac:dyDescent="0.25">
      <c r="A16" s="21" t="s">
        <v>126</v>
      </c>
    </row>
    <row r="17" spans="1:1" x14ac:dyDescent="0.25">
      <c r="A17" s="21" t="s">
        <v>168</v>
      </c>
    </row>
    <row r="18" spans="1:1" x14ac:dyDescent="0.25">
      <c r="A18" s="21" t="s">
        <v>169</v>
      </c>
    </row>
    <row r="19" spans="1:1" x14ac:dyDescent="0.25">
      <c r="A19" s="21" t="s">
        <v>162</v>
      </c>
    </row>
    <row r="20" spans="1:1" x14ac:dyDescent="0.25">
      <c r="A20" s="21" t="s">
        <v>170</v>
      </c>
    </row>
    <row r="21" spans="1:1" x14ac:dyDescent="0.25">
      <c r="A21" s="21" t="s">
        <v>171</v>
      </c>
    </row>
    <row r="22" spans="1:1" x14ac:dyDescent="0.25">
      <c r="A22" s="22"/>
    </row>
    <row r="23" spans="1:1" x14ac:dyDescent="0.25">
      <c r="A23" s="4" t="s">
        <v>127</v>
      </c>
    </row>
    <row r="24" spans="1:1" x14ac:dyDescent="0.25">
      <c r="A24" s="21" t="s">
        <v>172</v>
      </c>
    </row>
    <row r="25" spans="1:1" x14ac:dyDescent="0.25">
      <c r="A25" s="21" t="s">
        <v>173</v>
      </c>
    </row>
    <row r="26" spans="1:1" x14ac:dyDescent="0.25">
      <c r="A26" s="21" t="s">
        <v>128</v>
      </c>
    </row>
    <row r="27" spans="1:1" x14ac:dyDescent="0.25">
      <c r="A27" s="21" t="s">
        <v>174</v>
      </c>
    </row>
    <row r="28" spans="1:1" x14ac:dyDescent="0.25">
      <c r="A28" s="21" t="s">
        <v>175</v>
      </c>
    </row>
    <row r="29" spans="1:1" x14ac:dyDescent="0.25">
      <c r="A29" s="21" t="s">
        <v>162</v>
      </c>
    </row>
    <row r="30" spans="1:1" x14ac:dyDescent="0.25">
      <c r="A30" s="21" t="s">
        <v>176</v>
      </c>
    </row>
    <row r="31" spans="1:1" x14ac:dyDescent="0.25">
      <c r="A31" s="21" t="s">
        <v>177</v>
      </c>
    </row>
    <row r="33" spans="1:9" ht="108" x14ac:dyDescent="0.25">
      <c r="A33" s="23" t="s">
        <v>178</v>
      </c>
    </row>
    <row r="35" spans="1:9" s="25" customFormat="1" ht="59.25" customHeight="1" x14ac:dyDescent="0.25">
      <c r="A35" s="20" t="s">
        <v>133</v>
      </c>
      <c r="B35" s="24"/>
      <c r="C35" s="24"/>
      <c r="D35" s="24"/>
      <c r="E35" s="24"/>
      <c r="F35" s="24"/>
      <c r="G35" s="24"/>
      <c r="H35" s="24"/>
      <c r="I35" s="2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Портфель кредитів</vt:lpstr>
      <vt:lpstr>Група активу</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Kosiei</dc:creator>
  <cp:lastModifiedBy>Илюхин Олександр</cp:lastModifiedBy>
  <dcterms:created xsi:type="dcterms:W3CDTF">2016-08-05T09:12:23Z</dcterms:created>
  <dcterms:modified xsi:type="dcterms:W3CDTF">2023-02-09T10:49:43Z</dcterms:modified>
</cp:coreProperties>
</file>