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Департамент управління активами\Відділ роботи з кредитами ФО\Протоколи Дирекції_Комітету\2021\03.2021\04.03.2021 (РД)\ППА_КП_211_2021\"/>
    </mc:Choice>
  </mc:AlternateContent>
  <bookViews>
    <workbookView xWindow="0" yWindow="0" windowWidth="28800" windowHeight="10035"/>
  </bookViews>
  <sheets>
    <sheet name="Перелік кредитних договорів" sheetId="5" r:id="rId1"/>
    <sheet name="група активу" sheetId="6" r:id="rId2"/>
  </sheets>
  <definedNames>
    <definedName name="_xlnm._FilterDatabase" localSheetId="0" hidden="1">'Перелік кредитних договорів'!$B$3:$BS$70</definedName>
    <definedName name="АТО_Крим">'Перелік кредитних договорів'!$R$4:$R$59</definedName>
    <definedName name="Валюта_Кредиту">'Перелік кредитних договорів'!$K$4:$K$59</definedName>
    <definedName name="ГрупаАктиву">'Перелік кредитних договорів'!$E$4:$E$59</definedName>
    <definedName name="ЗаборгованістьЗагальна">'Перелік кредитних договорів'!$T$4:$T$59</definedName>
    <definedName name="ЗаборгованістьКомісії">'Перелік кредитних договорів'!$W$4:$W$59</definedName>
    <definedName name="ЗаборгованістьЛіквідаційна">'Перелік кредитних договорів'!$BE$4:$BE$59</definedName>
    <definedName name="ЗаборгованістьОсновна">'Перелік кредитних договорів'!$U$4:$U$59</definedName>
    <definedName name="ЗаборгованістьПроценти">'Перелік кредитних договорів'!$V$4:$V$59</definedName>
    <definedName name="Застава_НБУ">'Перелік кредитних договорів'!$S$4:$S$59</definedName>
    <definedName name="Мораторій">'Перелік кредитних договорів'!$BS$4:$BS$59</definedName>
    <definedName name="НазваБанка">'Перелік кредитних договорів'!$F$4:$F$59</definedName>
    <definedName name="_xlnm.Print_Area" localSheetId="0">'Перелік кредитних договорів'!$A$1:$BS$70</definedName>
    <definedName name="ОригіналДЗ">'Перелік кредитних договорів'!$AA$4:$AA$59</definedName>
    <definedName name="ОригіналКД">'Перелік кредитних договорів'!$Z$4:$Z$59</definedName>
    <definedName name="Оцінка">'Перелік кредитних договорів'!$BB$4:$BB$59</definedName>
    <definedName name="ПеріодВидачіКредиту">'Перелік кредитних договорів'!$I$4:$I$59</definedName>
    <definedName name="Платежі_2017">'Перелік кредитних договорів'!#REF!</definedName>
    <definedName name="Платежі_2018">'Перелік кредитних договорів'!#REF!</definedName>
    <definedName name="Платежі_2019">'Перелік кредитних договорів'!#REF!</definedName>
    <definedName name="Платежі_2020">'Перелік кредитних договорів'!#REF!</definedName>
    <definedName name="ППР">'Перелік кредитних договорів'!$AX$4:$AX$59</definedName>
    <definedName name="Прострочка">'Перелік кредитних договорів'!$AW$4:$AW$59</definedName>
    <definedName name="ТипЗабезпечення">'Перелік кредитних договорів'!$BK$4:$BK$59</definedName>
    <definedName name="ТипКредиту">'Перелік кредитних договорів'!#REF!</definedName>
    <definedName name="Шахрайство">'Перелік кредитних договорів'!#REF!</definedName>
  </definedNames>
  <calcPr calcId="152511"/>
</workbook>
</file>

<file path=xl/calcChain.xml><?xml version="1.0" encoding="utf-8"?>
<calcChain xmlns="http://schemas.openxmlformats.org/spreadsheetml/2006/main">
  <c r="BB70" i="5" l="1"/>
  <c r="AV70" i="5"/>
  <c r="AE70" i="5"/>
  <c r="AF70" i="5"/>
  <c r="AG70" i="5"/>
  <c r="AH70" i="5"/>
  <c r="AI70" i="5"/>
  <c r="AJ70" i="5"/>
  <c r="AK70" i="5"/>
  <c r="AL70" i="5"/>
  <c r="AM70" i="5"/>
  <c r="AN70" i="5"/>
  <c r="AO70" i="5"/>
  <c r="AP70" i="5"/>
  <c r="AQ70" i="5"/>
  <c r="AR70" i="5"/>
  <c r="AS70" i="5"/>
  <c r="AT70" i="5"/>
  <c r="Y61" i="5"/>
  <c r="Y62" i="5"/>
  <c r="Y64" i="5"/>
  <c r="Y65" i="5"/>
  <c r="Y66" i="5"/>
  <c r="Y67" i="5"/>
  <c r="Y69" i="5"/>
  <c r="T61" i="5"/>
  <c r="T62" i="5"/>
  <c r="T64" i="5"/>
  <c r="T65" i="5"/>
  <c r="T66" i="5"/>
  <c r="T67" i="5"/>
  <c r="T69" i="5"/>
  <c r="V70" i="5"/>
  <c r="W70" i="5"/>
  <c r="U70" i="5"/>
  <c r="BF70" i="5" l="1"/>
  <c r="BE70" i="5"/>
  <c r="X70" i="5"/>
  <c r="T5" i="5" l="1"/>
  <c r="Y5" i="5" s="1"/>
  <c r="T7" i="5"/>
  <c r="Y7" i="5" s="1"/>
  <c r="T8" i="5"/>
  <c r="Y8" i="5" s="1"/>
  <c r="T9" i="5"/>
  <c r="T11" i="5"/>
  <c r="Y11" i="5" s="1"/>
  <c r="T12" i="5"/>
  <c r="Y12" i="5" s="1"/>
  <c r="T14" i="5"/>
  <c r="T15" i="5"/>
  <c r="Y15" i="5" s="1"/>
  <c r="T16" i="5"/>
  <c r="T17" i="5"/>
  <c r="Y17" i="5" s="1"/>
  <c r="T18" i="5"/>
  <c r="Y18" i="5" s="1"/>
  <c r="T20" i="5"/>
  <c r="Y20" i="5" s="1"/>
  <c r="T21" i="5"/>
  <c r="T22" i="5"/>
  <c r="T23" i="5"/>
  <c r="Y23" i="5" s="1"/>
  <c r="T24" i="5"/>
  <c r="Y24" i="5" s="1"/>
  <c r="T25" i="5"/>
  <c r="T27" i="5"/>
  <c r="Y27" i="5" s="1"/>
  <c r="T29" i="5"/>
  <c r="Y29" i="5" s="1"/>
  <c r="T31" i="5"/>
  <c r="Y31" i="5" s="1"/>
  <c r="T33" i="5"/>
  <c r="Y33" i="5" s="1"/>
  <c r="T34" i="5"/>
  <c r="Y34" i="5" s="1"/>
  <c r="T35" i="5"/>
  <c r="Y35" i="5" s="1"/>
  <c r="T37" i="5"/>
  <c r="Y37" i="5" s="1"/>
  <c r="T38" i="5"/>
  <c r="Y38" i="5" s="1"/>
  <c r="T39" i="5"/>
  <c r="Y39" i="5" s="1"/>
  <c r="T40" i="5"/>
  <c r="Y40" i="5" s="1"/>
  <c r="T41" i="5"/>
  <c r="Y41" i="5" s="1"/>
  <c r="T42" i="5"/>
  <c r="Y42" i="5" s="1"/>
  <c r="T43" i="5"/>
  <c r="Y43" i="5" s="1"/>
  <c r="T44" i="5"/>
  <c r="Y44" i="5" s="1"/>
  <c r="T46" i="5"/>
  <c r="Y46" i="5" s="1"/>
  <c r="T47" i="5"/>
  <c r="Y47" i="5" s="1"/>
  <c r="T48" i="5"/>
  <c r="Y48" i="5" s="1"/>
  <c r="T49" i="5"/>
  <c r="Y49" i="5" s="1"/>
  <c r="T50" i="5"/>
  <c r="Y50" i="5" s="1"/>
  <c r="T52" i="5"/>
  <c r="Y52" i="5" s="1"/>
  <c r="T54" i="5"/>
  <c r="Y54" i="5" s="1"/>
  <c r="T55" i="5"/>
  <c r="Y55" i="5" s="1"/>
  <c r="T56" i="5"/>
  <c r="Y56" i="5" s="1"/>
  <c r="T57" i="5"/>
  <c r="Y57" i="5" s="1"/>
  <c r="T58" i="5"/>
  <c r="Y58" i="5" s="1"/>
  <c r="T59" i="5"/>
  <c r="Y59" i="5" s="1"/>
  <c r="T4" i="5"/>
  <c r="T70" i="5" l="1"/>
  <c r="Y25" i="5"/>
  <c r="Y22" i="5"/>
  <c r="Y16" i="5"/>
  <c r="Y14" i="5"/>
  <c r="Y9" i="5"/>
  <c r="Y21" i="5"/>
  <c r="Y4" i="5"/>
</calcChain>
</file>

<file path=xl/sharedStrings.xml><?xml version="1.0" encoding="utf-8"?>
<sst xmlns="http://schemas.openxmlformats.org/spreadsheetml/2006/main" count="1680" uniqueCount="326">
  <si>
    <t>Валюта кредиту</t>
  </si>
  <si>
    <t>Тип застави</t>
  </si>
  <si>
    <t>так</t>
  </si>
  <si>
    <t>ні</t>
  </si>
  <si>
    <t>Назва компанії оцінщика</t>
  </si>
  <si>
    <t>Група (баланс / небаланс)</t>
  </si>
  <si>
    <t>Категорія активу</t>
  </si>
  <si>
    <t>Група активу (1, 2, 3, 4)</t>
  </si>
  <si>
    <t>1. Інформація про кредит (згідно з договором)</t>
  </si>
  <si>
    <t>2. Залишок заборгованості</t>
  </si>
  <si>
    <t>3. Комплектність кредитної справи (за результатами інвентаризації)</t>
  </si>
  <si>
    <t>4. Платіжна історія</t>
  </si>
  <si>
    <t>6. Претензійно-судова робота та робота з примусового стягнення заборгованості</t>
  </si>
  <si>
    <t>7. Оціночна та ліквідаційна вартість кредиту</t>
  </si>
  <si>
    <t>8. Інформація про заставу</t>
  </si>
  <si>
    <t>Назва банку</t>
  </si>
  <si>
    <t>МФО банку</t>
  </si>
  <si>
    <t>Номер кредитного договору</t>
  </si>
  <si>
    <t>Дата отримання кредиту</t>
  </si>
  <si>
    <t>Дата погашення кредиту</t>
  </si>
  <si>
    <t>Сума видачі</t>
  </si>
  <si>
    <t>Ставка відсотків</t>
  </si>
  <si>
    <t>Ставка комісій</t>
  </si>
  <si>
    <t xml:space="preserve">Тип кредитного продукту </t>
  </si>
  <si>
    <t>Цільове призначення кредиту</t>
  </si>
  <si>
    <t>Регіон видачі (область)</t>
  </si>
  <si>
    <t>Місце видачі -зона АТО або Крим</t>
  </si>
  <si>
    <t>Кредит у заставі НБУ (так / ні)</t>
  </si>
  <si>
    <t xml:space="preserve">Загальний залишок заборгованості (без пені), грн </t>
  </si>
  <si>
    <t>Залишок по тілу кредиту, грн</t>
  </si>
  <si>
    <t>Залишок по відсотках, грн</t>
  </si>
  <si>
    <t>Залишок по комісіям, грн</t>
  </si>
  <si>
    <t>Залишок по пеням і штрафам, грн</t>
  </si>
  <si>
    <t xml:space="preserve">Залишок заборгованості у валюті кредиту </t>
  </si>
  <si>
    <t>Наявність оригіналу кредитного договору (з усіма додатками)</t>
  </si>
  <si>
    <t>Наявність оригіналу договору застави (з усіма додатками)</t>
  </si>
  <si>
    <t>Наявність оригіналу договору поруки (з усіма додатками)</t>
  </si>
  <si>
    <t>Наявність згоди подружжя на отримання кредиту</t>
  </si>
  <si>
    <t>Наявність оригіналу заяви на отримання кредиту</t>
  </si>
  <si>
    <t>Сума платежів отриманих від боржника за І квартал 2017</t>
  </si>
  <si>
    <t>Сума платежів отриманих від боржника за ІІ квартал 2017</t>
  </si>
  <si>
    <t>Сума платежів отриманих від боржника за ІІІ квартал 2017</t>
  </si>
  <si>
    <t>Сума платежів отриманих від боржника за ІV квартал 2017</t>
  </si>
  <si>
    <t>Сума платежів отриманих від боржника за І квартал 2018</t>
  </si>
  <si>
    <t>Сума платежів отриманих від боржника за ІІ квартал 2018</t>
  </si>
  <si>
    <t>Сума платежів отриманих від боржника за ІІІ квартал 2018</t>
  </si>
  <si>
    <t>Сума платежів отриманих від боржника за ІV квартал 2018</t>
  </si>
  <si>
    <t>Сума платежів отриманих від боржника за І квартал 2019</t>
  </si>
  <si>
    <t>Сума платежів отриманих від боржника за ІІ квартал 2019</t>
  </si>
  <si>
    <t>Сума платежів отриманих від боржника за ІІІ квартал 2019</t>
  </si>
  <si>
    <t>Сума платежів отриманих від боржника за ІV квартал 2019</t>
  </si>
  <si>
    <t>Дата останнього платежу</t>
  </si>
  <si>
    <t>Сума останнього платежу, грн</t>
  </si>
  <si>
    <t>Кількість днів прострочки</t>
  </si>
  <si>
    <t>Стадія претензійно-судової роботи: 1 - не було подачі в суд; 2- справа в суді; 3 - є позитивне судове рішення; 4 - справа у виконавчій службі</t>
  </si>
  <si>
    <t>Дата закінчення строку позовної давності</t>
  </si>
  <si>
    <t xml:space="preserve">Робота з позичальником внутрішньою колекторською службою </t>
  </si>
  <si>
    <t>Робота з позичальником зовнішньою колекторською службою</t>
  </si>
  <si>
    <t>Оціночна вартість кредиту</t>
  </si>
  <si>
    <t>Дата оцінки вартості кредиту</t>
  </si>
  <si>
    <t>Залишок заборгованості на дату формування ліквідаційної маси (тіло+%+комісії)</t>
  </si>
  <si>
    <t>Ліквідаційна вартість кредиту (оцінка СОД на момент формування ліквід.маси)</t>
  </si>
  <si>
    <t>Дата формування ліквідаційної маси</t>
  </si>
  <si>
    <t>Номер договору застави</t>
  </si>
  <si>
    <t>Вид застави (іпотека, авто, беззаставні, інше)</t>
  </si>
  <si>
    <t>Короткий опис застави</t>
  </si>
  <si>
    <t>Остання оцінка вартості</t>
  </si>
  <si>
    <t>Дата проведення останньої оцінки вартості</t>
  </si>
  <si>
    <t>Дата останньої перевірки предмета застави</t>
  </si>
  <si>
    <t>Застава реалізована (так/ні)</t>
  </si>
  <si>
    <t>Заставу прийнято на баланс банку (так/ні)</t>
  </si>
  <si>
    <t>Мораторій на відчуження предмету застави (так/ні)</t>
  </si>
  <si>
    <t>***</t>
  </si>
  <si>
    <t>1.1.</t>
  </si>
  <si>
    <t>1.2.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</si>
  <si>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</si>
  <si>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</si>
  <si>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</si>
  <si>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</si>
  <si>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</si>
  <si>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</si>
  <si>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</si>
  <si>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</si>
  <si>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</si>
  <si>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1.14.</t>
  </si>
  <si>
    <t>1.15.</t>
  </si>
  <si>
    <t>1.16.</t>
  </si>
  <si>
    <t>2.1.</t>
  </si>
  <si>
    <t>2.2.</t>
  </si>
  <si>
    <t>2.3.</t>
  </si>
  <si>
    <t>2.4.</t>
  </si>
  <si>
    <t>2.5.</t>
  </si>
  <si>
    <t>2.6.</t>
  </si>
  <si>
    <t>3.1.</t>
  </si>
  <si>
    <t>3.2.</t>
  </si>
  <si>
    <t>3.3.</t>
  </si>
  <si>
    <t>3.4.</t>
  </si>
  <si>
    <t>3.5.</t>
  </si>
  <si>
    <t>4.1.</t>
  </si>
  <si>
    <t>4.2.</t>
  </si>
  <si>
    <t>4.3.</t>
  </si>
  <si>
    <t>4.4.</t>
  </si>
  <si>
    <t>4.5.</t>
  </si>
  <si>
    <t>4.6.</t>
  </si>
  <si>
    <t>4.7.</t>
  </si>
  <si>
    <t>4.8.</t>
  </si>
  <si>
    <t>4.9.</t>
  </si>
  <si>
    <t>4.10.</t>
  </si>
  <si>
    <t>4.11.</t>
  </si>
  <si>
    <t>4.12.</t>
  </si>
  <si>
    <t>4.13.</t>
  </si>
  <si>
    <t>4.14.</t>
  </si>
  <si>
    <t>6.1.</t>
  </si>
  <si>
    <t>6.2.</t>
  </si>
  <si>
    <t>6.3.</t>
  </si>
  <si>
    <t>6.4.</t>
  </si>
  <si>
    <t>7.1.</t>
  </si>
  <si>
    <t>7.2.</t>
  </si>
  <si>
    <t>7.3.</t>
  </si>
  <si>
    <t>7.4.</t>
  </si>
  <si>
    <t>7.5.</t>
  </si>
  <si>
    <t>7.6.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</si>
  <si>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</si>
  <si>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</si>
  <si>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</si>
  <si>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</si>
  <si>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</si>
  <si>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</si>
  <si>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</si>
  <si>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</si>
  <si>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</si>
  <si>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</si>
  <si>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</si>
  <si>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</si>
  <si>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1. Предмет продажу для активу, віднесеного до І групи активів, складається з прав вимоги за кредитним договором.</t>
  </si>
  <si>
    <t xml:space="preserve">2. Предмет продажу для активу, віднесеного до ІІ групи активів, складають наступні майнові права (окремі або в сукупності): </t>
  </si>
  <si>
    <t xml:space="preserve">- право оскаржувати, як у судовому, так і в позасудовому порядках припинення, ліквідацію позичальників та/або майнових поручителів (поручителів), які є юридичними особами; </t>
  </si>
  <si>
    <t xml:space="preserve">- право звернення до державних органів, установ та організацій всіх форм власності в межах прав та повноважень власника майнових прав (прав вимоги); </t>
  </si>
  <si>
    <t xml:space="preserve">- право звернення до правонаступників, спадкоємців та органів місцевого самоврядування в межах прав та повноважень власника майнових прав (прав вимоги), якщо позичальником та/або майновим поручителем (поручителем) є фізична особа, в тому числі фізична особа-підприємець; </t>
  </si>
  <si>
    <t xml:space="preserve">- права кредитора за майновими правами (правами вимоги), які виникнуть в майбутньому у разі скасування реєстрації припинення/ліквідації боржників (позичальників, майнових поручителів, поручителів, які є юридичними особами); </t>
  </si>
  <si>
    <t xml:space="preserve">- право набути у власність гроші та/або майно на підставах, що пов’язані із здійсненням банком кредитних операцій, укладенням відповідних договорів та фактичною видачею грошових коштів;  </t>
  </si>
  <si>
    <t>- право отримання грошових коштів/відшкодування внаслідок порушення вимог закону при здійсненні господарської діяльності, вчинення кримінальних правопорушень;</t>
  </si>
  <si>
    <t>- інші права, що пов’язані або випливають із майнових прав (прав вимоги).</t>
  </si>
  <si>
    <t>3. Предмет продажу для активу, віднесеного до підгрупи ІІІп, складають наступні майнові права (окремі або в сукупності):</t>
  </si>
  <si>
    <t xml:space="preserve">- право звернення до державних органів, установ та організацій всіх форм власності в межах прав та повноважень власника прав вимоги, які виникли за укладеними договорами та\або на інших підставах; </t>
  </si>
  <si>
    <t xml:space="preserve">- право оскаржувати припинення прав вимоги, в тому числі право оскаржувати в судовому порядку припинення (відсутність) прав вимоги; </t>
  </si>
  <si>
    <t xml:space="preserve">- права кредитора за правами вимоги, які виникнуть в майбутньому у разі скасування рішень про їх припинення або зміну; </t>
  </si>
  <si>
    <t>- право отримання грошових коштів/відшкодування за наслідками порушення вимог закону при здійсненні господарської діяльності, вчинення кримінальних правопорушень;</t>
  </si>
  <si>
    <t xml:space="preserve">- право отримання грошових коштів/відшкодування за наслідками зміни або розірвання укладених договорів; </t>
  </si>
  <si>
    <t xml:space="preserve">      - інші права, що пов’язані або випливають із прав вимоги.</t>
  </si>
  <si>
    <t>4. Предмет продажу для активу, віднесеного до підгрупи ІІІн групи активів, складають наступні майнові права (окремі або в сукупності):</t>
  </si>
  <si>
    <t xml:space="preserve">- право оскаржувати недійсність прав вимоги, в тому числі право оскаржувати в судовому порядку недійсність прав вимоги; </t>
  </si>
  <si>
    <t xml:space="preserve">- права кредитора за правами вимоги, які виникнуть в майбутньому у разі скасування рішень про їх недійсність або зміну; </t>
  </si>
  <si>
    <t>- право отримання грошових коштів/відшкодування за наслідками недійсності/нікчемності укладених договорів;</t>
  </si>
  <si>
    <t xml:space="preserve">      - інші права, що пов’язані або випливають із прав вимоги. </t>
  </si>
  <si>
    <t>Баланс</t>
  </si>
  <si>
    <t>ЗАТ "Консалтингюрсервіс"</t>
  </si>
  <si>
    <t>-</t>
  </si>
  <si>
    <t>РАЗОМ:</t>
  </si>
  <si>
    <t>ID угоди в ЕОІС</t>
  </si>
  <si>
    <t>Сума платежів отриманих від боржника за I квартал 2020</t>
  </si>
  <si>
    <t>Одеська область</t>
  </si>
  <si>
    <t>X</t>
  </si>
  <si>
    <t>кредит</t>
  </si>
  <si>
    <t>Сума платежів отриманих від боржника за IІ квартал 2020</t>
  </si>
  <si>
    <t>Сума платежів отриманих від боржника за IІІ квартал 2020</t>
  </si>
  <si>
    <t>Сума платежів отриманих від боржника за IV квартал 2020</t>
  </si>
  <si>
    <t>4.15.</t>
  </si>
  <si>
    <t>4.16.</t>
  </si>
  <si>
    <t>4.18.</t>
  </si>
  <si>
    <t>4.19.</t>
  </si>
  <si>
    <t>Наявність застави (так/ні)</t>
  </si>
  <si>
    <t>іпотека</t>
  </si>
  <si>
    <t>№ з/п</t>
  </si>
  <si>
    <t/>
  </si>
  <si>
    <t>ПАТ "ВЕКТОР БАНК"</t>
  </si>
  <si>
    <t>014/83122/85/87482</t>
  </si>
  <si>
    <t>014/0029/85/79688</t>
  </si>
  <si>
    <t>014/83457/85/86839</t>
  </si>
  <si>
    <t>014/83457/85/87746</t>
  </si>
  <si>
    <t>014/0034/85/85454</t>
  </si>
  <si>
    <t>014/83122/85/87485</t>
  </si>
  <si>
    <t>014/83122/85/85379</t>
  </si>
  <si>
    <t>014/0034/85/87450</t>
  </si>
  <si>
    <t>014/83122/85/86873</t>
  </si>
  <si>
    <t>014/83122/85/86086</t>
  </si>
  <si>
    <t>014/79790/85/87488</t>
  </si>
  <si>
    <t>014/0034/85/84521</t>
  </si>
  <si>
    <t>014/79790/85/86369</t>
  </si>
  <si>
    <t>014/0034/85/87311</t>
  </si>
  <si>
    <t>014/83122/85/86772</t>
  </si>
  <si>
    <t>014/83122/85/86689</t>
  </si>
  <si>
    <t>014/79790/85/87654</t>
  </si>
  <si>
    <t>014/0127/85/83788</t>
  </si>
  <si>
    <t>014/0034/85/85787</t>
  </si>
  <si>
    <t>014/0029/85/79687</t>
  </si>
  <si>
    <t>014/0034/85/84549</t>
  </si>
  <si>
    <t>014/83457/85/87447</t>
  </si>
  <si>
    <t>014/79790/85/87708</t>
  </si>
  <si>
    <t>014/0035/85/84220</t>
  </si>
  <si>
    <t>014/83457/85/86887</t>
  </si>
  <si>
    <t>014/83457/85/86886</t>
  </si>
  <si>
    <t>014/83122/85/87383</t>
  </si>
  <si>
    <t>014/83122/85/86836</t>
  </si>
  <si>
    <t>014/83457/85/87919</t>
  </si>
  <si>
    <t>014/83457/85/86608</t>
  </si>
  <si>
    <t>014/83457/85/88693</t>
  </si>
  <si>
    <t>014/0034/85/84548</t>
  </si>
  <si>
    <t>014/0034/85/87316</t>
  </si>
  <si>
    <t>014/79790/85/87657</t>
  </si>
  <si>
    <t>014/83457/85/87752</t>
  </si>
  <si>
    <t>014/83122/85/86087</t>
  </si>
  <si>
    <t>014/0035/85/85230</t>
  </si>
  <si>
    <t>014/79729/85/85584</t>
  </si>
  <si>
    <t>014/83457/85/84916</t>
  </si>
  <si>
    <t>014/83457/85/87992</t>
  </si>
  <si>
    <t>014/83122/85/86837</t>
  </si>
  <si>
    <t>014/83457/85/87930</t>
  </si>
  <si>
    <t>014/83457/85/87480</t>
  </si>
  <si>
    <t>014/0034/85/86066</t>
  </si>
  <si>
    <t>014/0127/85/83787</t>
  </si>
  <si>
    <t>014/0034/85/86411</t>
  </si>
  <si>
    <t>014/83122/85/86083</t>
  </si>
  <si>
    <t>014/83457/85/87935</t>
  </si>
  <si>
    <t>014/79790/85/87646</t>
  </si>
  <si>
    <t>014/79729/85/85580</t>
  </si>
  <si>
    <t>014/83122/85/86638</t>
  </si>
  <si>
    <t>27.12.2007</t>
  </si>
  <si>
    <t>27.04.2027</t>
  </si>
  <si>
    <t>09.08.2007</t>
  </si>
  <si>
    <t>09.08.2027</t>
  </si>
  <si>
    <t>12.12.2007</t>
  </si>
  <si>
    <t>12.12.2027</t>
  </si>
  <si>
    <t>21.08.2008</t>
  </si>
  <si>
    <t>22.01.2028</t>
  </si>
  <si>
    <t>07.11.2007</t>
  </si>
  <si>
    <t>07.11.2027</t>
  </si>
  <si>
    <t>27.12.2027</t>
  </si>
  <si>
    <t>06.11.2007</t>
  </si>
  <si>
    <t>06.11.2027</t>
  </si>
  <si>
    <t>13.12.2007</t>
  </si>
  <si>
    <t>13.12.2027</t>
  </si>
  <si>
    <t>23.11.2007</t>
  </si>
  <si>
    <t>23.09.2022</t>
  </si>
  <si>
    <t>19.10.2007</t>
  </si>
  <si>
    <t>19.10.2027</t>
  </si>
  <si>
    <t>03.12.2007</t>
  </si>
  <si>
    <t>03.12.2008</t>
  </si>
  <si>
    <t>24.12.2007</t>
  </si>
  <si>
    <t>24.12.2027</t>
  </si>
  <si>
    <t>11.12.2007</t>
  </si>
  <si>
    <t>11.12.2027</t>
  </si>
  <si>
    <t>07.12.2007</t>
  </si>
  <si>
    <t>07.12.2027</t>
  </si>
  <si>
    <t>15.01.2008</t>
  </si>
  <si>
    <t>15.01.2028</t>
  </si>
  <si>
    <t>05.10.2007</t>
  </si>
  <si>
    <t>05.03.2018</t>
  </si>
  <si>
    <t>15.11.2007</t>
  </si>
  <si>
    <t>15.11.2027</t>
  </si>
  <si>
    <t>09.08.2023</t>
  </si>
  <si>
    <t>18.01.2008</t>
  </si>
  <si>
    <t>18.01.2028</t>
  </si>
  <si>
    <t>15.10.2007</t>
  </si>
  <si>
    <t>15.10.2027</t>
  </si>
  <si>
    <t>26.12.2007</t>
  </si>
  <si>
    <t>26.12.2027</t>
  </si>
  <si>
    <t>29.01.2008</t>
  </si>
  <si>
    <t>29.01.2028</t>
  </si>
  <si>
    <t>05.12.2007</t>
  </si>
  <si>
    <t>05.06.2022</t>
  </si>
  <si>
    <t>27.02.2008</t>
  </si>
  <si>
    <t>27.02.2009</t>
  </si>
  <si>
    <t>19.10.2008</t>
  </si>
  <si>
    <t>21.01.2008</t>
  </si>
  <si>
    <t>23.11.2027</t>
  </si>
  <si>
    <t>01.11.2007</t>
  </si>
  <si>
    <t>01.11.2027</t>
  </si>
  <si>
    <t>09.11.2007</t>
  </si>
  <si>
    <t>09.11.2027</t>
  </si>
  <si>
    <t>26.10.2007</t>
  </si>
  <si>
    <t>26.08.2025</t>
  </si>
  <si>
    <t>31.01.2008</t>
  </si>
  <si>
    <t>31.01.2028</t>
  </si>
  <si>
    <t>23.11.2017</t>
  </si>
  <si>
    <t>05.10.2027</t>
  </si>
  <si>
    <t>30.11.2007</t>
  </si>
  <si>
    <t>30.11.2023</t>
  </si>
  <si>
    <t>23.05.2027</t>
  </si>
  <si>
    <t>15.01.2024</t>
  </si>
  <si>
    <t>07.04.2025</t>
  </si>
  <si>
    <t>840</t>
  </si>
  <si>
    <t>980</t>
  </si>
  <si>
    <t>під заставу земельної ділянки</t>
  </si>
  <si>
    <t>59</t>
  </si>
  <si>
    <t>29</t>
  </si>
  <si>
    <t>90</t>
  </si>
  <si>
    <t>земельна ділянка</t>
  </si>
  <si>
    <t>б/н</t>
  </si>
  <si>
    <t>Б/№</t>
  </si>
  <si>
    <t>Д-324</t>
  </si>
  <si>
    <t>014/0035/85/84220/1</t>
  </si>
  <si>
    <t>2568</t>
  </si>
  <si>
    <t>108</t>
  </si>
  <si>
    <t>391</t>
  </si>
  <si>
    <t>4546</t>
  </si>
  <si>
    <t>932</t>
  </si>
  <si>
    <t>23</t>
  </si>
  <si>
    <t>71</t>
  </si>
  <si>
    <t>014/79729/85/85584/1</t>
  </si>
  <si>
    <t xml:space="preserve"> Б/№</t>
  </si>
  <si>
    <t>102</t>
  </si>
  <si>
    <t>1293</t>
  </si>
  <si>
    <t>857</t>
  </si>
  <si>
    <t>552</t>
  </si>
  <si>
    <t>014/79729/85/85580/1</t>
  </si>
  <si>
    <t>кредит ф.о. під заставу 4-х земельних ділянок, пл. по  0,10 га кожна,  Одеська обл., Комінтернівський р-н, територія Фонтанської с/р</t>
  </si>
  <si>
    <t>кредит ф.о. під заставу земельної ділянки, пл. 0,10 га,  Одеська обл., Комінтернівський р-н, територія Фонтанської с/р</t>
  </si>
  <si>
    <t>кредит ф.о. під заставу земельної ділянки (договори відсутні)</t>
  </si>
  <si>
    <t>кредит ф.о. під заставу земельної ділянки, пл. 0,10 га, Одеська обл., Комінтернівський р-н, територія Фонтанської с/р</t>
  </si>
  <si>
    <t>порука</t>
  </si>
  <si>
    <t>Вартість застави станом на звітну дату (екв. грн. на звітну дату)</t>
  </si>
  <si>
    <t>кредит ф.о. під заставу земельної ділянки, пл. 0,10га, Одеська обл., Комінтернівський р-н, територія Фонтанської с/р</t>
  </si>
  <si>
    <t>кредит ф.о. під заставу земельних ділянок, пл. 0,10 га та пл. 0,10 га, Одеська обл., Комінтернівський р-н, територія Фонтанської с/р</t>
  </si>
  <si>
    <t>кредит ф.о. під заставу земельних ділянок, пл. 0,10 га, пл. 0,10 га та пл. 0,10 га, Одеська обл., Комінтернівський р-н, територія Фонтанської с/р</t>
  </si>
  <si>
    <t>кредит ф.о. під заставу земельної ділянки, пл. 0,09 га, Одеська обл., Комінтернівський р-н, територія Фонтанської с/р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</si>
</sst>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_₴_-;\-* #,##0.00_₴_-;_-* &quot;-&quot;??_₴_-;_-@_-"/>
    <numFmt numFmtId="164" formatCode="_-* #,##0.00\ &quot;грн.&quot;_-;\-* #,##0.00\ &quot;грн.&quot;_-;_-* &quot;-&quot;??\ &quot;грн.&quot;_-;_-@_-"/>
    <numFmt numFmtId="165" formatCode="_-* #,##0.00\ _г_р_н_._-;\-* #,##0.00\ _г_р_н_._-;_-* &quot;-&quot;??\ _г_р_н_._-;_-@_-"/>
    <numFmt numFmtId="166" formatCode="_(* #,##0.00_);_(* \(#,##0.00\);_(* &quot;-&quot;??_);_(@_)"/>
    <numFmt numFmtId="167" formatCode="_-* #,##0\ _₽_-;\-* #,##0\ _₽_-;_-* &quot;-&quot;\ _₽_-;_-@_-"/>
    <numFmt numFmtId="168" formatCode="_-* #,##0.00\ _₽_-;\-* #,##0.00\ _₽_-;_-* &quot;-&quot;??\ _₽_-;_-@_-"/>
    <numFmt numFmtId="170" formatCode="0.0%"/>
    <numFmt numFmtId="172" formatCode="_-* #,##0.00_р_._-;\-* #,##0.00_р_._-;_-* &quot;-&quot;??_р_._-;_-@_-"/>
    <numFmt numFmtId="173" formatCode="_([$€]* #,##0.00_);_([$€]* \(#,##0.00\);_([$€]* &quot;-&quot;??_);_(@_)"/>
  </numFmts>
  <fonts count="6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UkrainianAntiqua"/>
      <charset val="204"/>
    </font>
    <font>
      <sz val="9"/>
      <color indexed="8"/>
      <name val="Arial"/>
      <family val="2"/>
      <charset val="204"/>
    </font>
    <font>
      <sz val="10"/>
      <color theme="1"/>
      <name val="Arial Cyr"/>
      <family val="2"/>
    </font>
    <font>
      <b/>
      <sz val="9"/>
      <color rgb="FF000000"/>
      <name val="Consolas"/>
      <family val="2"/>
      <charset val="204"/>
    </font>
    <font>
      <sz val="9"/>
      <color rgb="FF000000"/>
      <name val="Consolas"/>
      <family val="2"/>
      <charset val="204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  <font>
      <sz val="9"/>
      <color rgb="FF000000"/>
      <name val="Lucida Console"/>
      <family val="2"/>
      <charset val="204"/>
    </font>
    <font>
      <sz val="10"/>
      <name val="Helv"/>
      <charset val="204"/>
    </font>
    <font>
      <sz val="8"/>
      <color indexed="8"/>
      <name val="Arial"/>
      <family val="2"/>
      <charset val="204"/>
    </font>
    <font>
      <b/>
      <sz val="8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D3D3D3"/>
        <bgColor rgb="FFFFFFFF"/>
      </patternFill>
    </fill>
    <fill>
      <patternFill patternType="solid">
        <fgColor rgb="FFFFFFFF"/>
        <bgColor rgb="FFFFFFFF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144">
    <xf numFmtId="0" fontId="0" fillId="0" borderId="0"/>
    <xf numFmtId="168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2" applyNumberFormat="0" applyFill="0" applyAlignment="0" applyProtection="0"/>
    <xf numFmtId="0" fontId="5" fillId="0" borderId="13" applyNumberFormat="0" applyFill="0" applyAlignment="0" applyProtection="0"/>
    <xf numFmtId="0" fontId="6" fillId="0" borderId="14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15" applyNumberFormat="0" applyAlignment="0" applyProtection="0"/>
    <xf numFmtId="0" fontId="11" fillId="7" borderId="16" applyNumberFormat="0" applyAlignment="0" applyProtection="0"/>
    <xf numFmtId="0" fontId="12" fillId="7" borderId="15" applyNumberFormat="0" applyAlignment="0" applyProtection="0"/>
    <xf numFmtId="0" fontId="13" fillId="0" borderId="17" applyNumberFormat="0" applyFill="0" applyAlignment="0" applyProtection="0"/>
    <xf numFmtId="0" fontId="14" fillId="8" borderId="18" applyNumberFormat="0" applyAlignment="0" applyProtection="0"/>
    <xf numFmtId="0" fontId="15" fillId="0" borderId="0" applyNumberFormat="0" applyFill="0" applyBorder="0" applyAlignment="0" applyProtection="0"/>
    <xf numFmtId="0" fontId="1" fillId="9" borderId="19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20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2" fillId="0" borderId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9" borderId="0" applyNumberFormat="0" applyBorder="0" applyAlignment="0" applyProtection="0"/>
    <xf numFmtId="0" fontId="28" fillId="50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5" borderId="0" applyNumberFormat="0" applyBorder="0" applyAlignment="0" applyProtection="0"/>
    <xf numFmtId="0" fontId="27" fillId="0" borderId="0"/>
    <xf numFmtId="0" fontId="27" fillId="0" borderId="0"/>
    <xf numFmtId="0" fontId="29" fillId="0" borderId="0">
      <alignment horizontal="left" vertical="center"/>
    </xf>
    <xf numFmtId="0" fontId="29" fillId="0" borderId="0">
      <alignment horizontal="right" vertical="center"/>
    </xf>
    <xf numFmtId="0" fontId="26" fillId="0" borderId="0">
      <alignment horizontal="center" vertical="center"/>
    </xf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9" borderId="0" applyNumberFormat="0" applyBorder="0" applyAlignment="0" applyProtection="0"/>
    <xf numFmtId="0" fontId="30" fillId="47" borderId="21" applyNumberFormat="0" applyAlignment="0" applyProtection="0"/>
    <xf numFmtId="0" fontId="31" fillId="60" borderId="22" applyNumberFormat="0" applyAlignment="0" applyProtection="0"/>
    <xf numFmtId="0" fontId="32" fillId="60" borderId="21" applyNumberFormat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37" fillId="61" borderId="27" applyNumberFormat="0" applyAlignment="0" applyProtection="0"/>
    <xf numFmtId="0" fontId="38" fillId="0" borderId="0" applyNumberFormat="0" applyFill="0" applyBorder="0" applyAlignment="0" applyProtection="0"/>
    <xf numFmtId="0" fontId="39" fillId="62" borderId="0" applyNumberFormat="0" applyBorder="0" applyAlignment="0" applyProtection="0"/>
    <xf numFmtId="0" fontId="40" fillId="0" borderId="0"/>
    <xf numFmtId="0" fontId="40" fillId="0" borderId="0"/>
    <xf numFmtId="0" fontId="25" fillId="0" borderId="0"/>
    <xf numFmtId="0" fontId="41" fillId="43" borderId="0" applyNumberFormat="0" applyBorder="0" applyAlignment="0" applyProtection="0"/>
    <xf numFmtId="0" fontId="42" fillId="0" borderId="0" applyNumberFormat="0" applyFill="0" applyBorder="0" applyAlignment="0" applyProtection="0"/>
    <xf numFmtId="0" fontId="27" fillId="63" borderId="28" applyNumberFormat="0" applyFont="0" applyAlignment="0" applyProtection="0"/>
    <xf numFmtId="0" fontId="43" fillId="0" borderId="29" applyNumberFormat="0" applyFill="0" applyAlignment="0" applyProtection="0"/>
    <xf numFmtId="0" fontId="4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5" fillId="44" borderId="0" applyNumberFormat="0" applyBorder="0" applyAlignment="0" applyProtection="0"/>
    <xf numFmtId="0" fontId="46" fillId="0" borderId="0"/>
    <xf numFmtId="167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0" borderId="0"/>
    <xf numFmtId="0" fontId="47" fillId="0" borderId="0"/>
    <xf numFmtId="0" fontId="28" fillId="55" borderId="0" applyNumberFormat="0" applyBorder="0" applyAlignment="0" applyProtection="0"/>
    <xf numFmtId="0" fontId="28" fillId="54" borderId="0" applyNumberFormat="0" applyBorder="0" applyAlignment="0" applyProtection="0"/>
    <xf numFmtId="0" fontId="28" fillId="53" borderId="0" applyNumberFormat="0" applyBorder="0" applyAlignment="0" applyProtection="0"/>
    <xf numFmtId="0" fontId="28" fillId="50" borderId="0" applyNumberFormat="0" applyBorder="0" applyAlignment="0" applyProtection="0"/>
    <xf numFmtId="0" fontId="28" fillId="49" borderId="0" applyNumberFormat="0" applyBorder="0" applyAlignment="0" applyProtection="0"/>
    <xf numFmtId="0" fontId="28" fillId="52" borderId="0" applyNumberFormat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7" fillId="51" borderId="0" applyNumberFormat="0" applyBorder="0" applyAlignment="0" applyProtection="0"/>
    <xf numFmtId="0" fontId="27" fillId="48" borderId="0" applyNumberFormat="0" applyBorder="0" applyAlignment="0" applyProtection="0"/>
    <xf numFmtId="0" fontId="27" fillId="45" borderId="0" applyNumberFormat="0" applyBorder="0" applyAlignment="0" applyProtection="0"/>
    <xf numFmtId="0" fontId="27" fillId="50" borderId="0" applyNumberFormat="0" applyBorder="0" applyAlignment="0" applyProtection="0"/>
    <xf numFmtId="0" fontId="27" fillId="49" borderId="0" applyNumberFormat="0" applyBorder="0" applyAlignment="0" applyProtection="0"/>
    <xf numFmtId="0" fontId="27" fillId="48" borderId="0" applyNumberFormat="0" applyBorder="0" applyAlignment="0" applyProtection="0"/>
    <xf numFmtId="0" fontId="27" fillId="47" borderId="0" applyNumberFormat="0" applyBorder="0" applyAlignment="0" applyProtection="0"/>
    <xf numFmtId="0" fontId="27" fillId="46" borderId="0" applyNumberFormat="0" applyBorder="0" applyAlignment="0" applyProtection="0"/>
    <xf numFmtId="0" fontId="27" fillId="45" borderId="0" applyNumberFormat="0" applyBorder="0" applyAlignment="0" applyProtection="0"/>
    <xf numFmtId="0" fontId="27" fillId="44" borderId="0" applyNumberFormat="0" applyBorder="0" applyAlignment="0" applyProtection="0"/>
    <xf numFmtId="0" fontId="27" fillId="43" borderId="0" applyNumberFormat="0" applyBorder="0" applyAlignment="0" applyProtection="0"/>
    <xf numFmtId="0" fontId="27" fillId="42" borderId="0" applyNumberFormat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0" fontId="4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0" fontId="47" fillId="0" borderId="0"/>
    <xf numFmtId="0" fontId="2" fillId="0" borderId="0"/>
    <xf numFmtId="172" fontId="1" fillId="0" borderId="0" applyFont="0" applyFill="0" applyBorder="0" applyAlignment="0" applyProtection="0"/>
    <xf numFmtId="0" fontId="28" fillId="56" borderId="0" applyNumberFormat="0" applyBorder="0" applyAlignment="0" applyProtection="0"/>
    <xf numFmtId="0" fontId="28" fillId="57" borderId="0" applyNumberFormat="0" applyBorder="0" applyAlignment="0" applyProtection="0"/>
    <xf numFmtId="0" fontId="28" fillId="58" borderId="0" applyNumberFormat="0" applyBorder="0" applyAlignment="0" applyProtection="0"/>
    <xf numFmtId="0" fontId="28" fillId="53" borderId="0" applyNumberFormat="0" applyBorder="0" applyAlignment="0" applyProtection="0"/>
    <xf numFmtId="0" fontId="28" fillId="54" borderId="0" applyNumberFormat="0" applyBorder="0" applyAlignment="0" applyProtection="0"/>
    <xf numFmtId="0" fontId="28" fillId="59" borderId="0" applyNumberFormat="0" applyBorder="0" applyAlignment="0" applyProtection="0"/>
    <xf numFmtId="0" fontId="41" fillId="43" borderId="0" applyNumberFormat="0" applyBorder="0" applyAlignment="0" applyProtection="0"/>
    <xf numFmtId="0" fontId="32" fillId="60" borderId="21" applyNumberFormat="0" applyAlignment="0" applyProtection="0"/>
    <xf numFmtId="0" fontId="37" fillId="61" borderId="27" applyNumberFormat="0" applyAlignment="0" applyProtection="0"/>
    <xf numFmtId="173" fontId="25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5" fillId="44" borderId="0" applyNumberFormat="0" applyBorder="0" applyAlignment="0" applyProtection="0"/>
    <xf numFmtId="0" fontId="33" fillId="0" borderId="23" applyNumberFormat="0" applyFill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35" fillId="0" borderId="0" applyNumberFormat="0" applyFill="0" applyBorder="0" applyAlignment="0" applyProtection="0"/>
    <xf numFmtId="0" fontId="30" fillId="47" borderId="21" applyNumberFormat="0" applyAlignment="0" applyProtection="0"/>
    <xf numFmtId="0" fontId="43" fillId="0" borderId="29" applyNumberFormat="0" applyFill="0" applyAlignment="0" applyProtection="0"/>
    <xf numFmtId="0" fontId="39" fillId="62" borderId="0" applyNumberFormat="0" applyBorder="0" applyAlignment="0" applyProtection="0"/>
    <xf numFmtId="0" fontId="48" fillId="0" borderId="0"/>
    <xf numFmtId="0" fontId="25" fillId="63" borderId="28" applyNumberFormat="0" applyFont="0" applyAlignment="0" applyProtection="0"/>
    <xf numFmtId="0" fontId="31" fillId="60" borderId="22" applyNumberFormat="0" applyAlignment="0" applyProtection="0"/>
    <xf numFmtId="0" fontId="38" fillId="0" borderId="0" applyNumberFormat="0" applyFill="0" applyBorder="0" applyAlignment="0" applyProtection="0"/>
    <xf numFmtId="0" fontId="36" fillId="0" borderId="26" applyNumberFormat="0" applyFill="0" applyAlignment="0" applyProtection="0"/>
    <xf numFmtId="0" fontId="44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  <xf numFmtId="0" fontId="25" fillId="0" borderId="0"/>
    <xf numFmtId="0" fontId="49" fillId="0" borderId="0"/>
    <xf numFmtId="0" fontId="46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7" fillId="42" borderId="0" applyNumberFormat="0" applyBorder="0" applyAlignment="0" applyProtection="0"/>
    <xf numFmtId="0" fontId="27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51" borderId="0" applyNumberFormat="0" applyBorder="0" applyAlignment="0" applyProtection="0"/>
    <xf numFmtId="0" fontId="46" fillId="0" borderId="0"/>
    <xf numFmtId="0" fontId="25" fillId="0" borderId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4" fontId="52" fillId="65" borderId="30">
      <alignment horizontal="right" vertical="center"/>
      <protection locked="0"/>
    </xf>
    <xf numFmtId="0" fontId="51" fillId="64" borderId="30">
      <alignment horizontal="center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166" fontId="46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7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53" fillId="0" borderId="0" applyFont="0" applyFill="0" applyBorder="0" applyAlignment="0" applyProtection="0"/>
    <xf numFmtId="0" fontId="54" fillId="0" borderId="0"/>
    <xf numFmtId="0" fontId="52" fillId="0" borderId="0">
      <alignment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center" vertical="center"/>
      <protection locked="0"/>
    </xf>
    <xf numFmtId="0" fontId="55" fillId="1" borderId="0">
      <alignment vertical="center" wrapText="1"/>
      <protection locked="0"/>
    </xf>
    <xf numFmtId="0" fontId="52" fillId="0" borderId="0">
      <alignment vertical="center"/>
      <protection locked="0"/>
    </xf>
    <xf numFmtId="166" fontId="54" fillId="0" borderId="0" applyFont="0" applyFill="0" applyBorder="0" applyAlignment="0" applyProtection="0"/>
    <xf numFmtId="0" fontId="54" fillId="0" borderId="0"/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27" fillId="44" borderId="0" applyNumberFormat="0" applyBorder="0" applyAlignment="0" applyProtection="0"/>
    <xf numFmtId="0" fontId="27" fillId="0" borderId="0"/>
    <xf numFmtId="0" fontId="27" fillId="47" borderId="0" applyNumberFormat="0" applyBorder="0" applyAlignment="0" applyProtection="0"/>
    <xf numFmtId="0" fontId="27" fillId="46" borderId="0" applyNumberFormat="0" applyBorder="0" applyAlignment="0" applyProtection="0"/>
    <xf numFmtId="168" fontId="1" fillId="0" borderId="0" applyFont="0" applyFill="0" applyBorder="0" applyAlignment="0" applyProtection="0"/>
    <xf numFmtId="0" fontId="27" fillId="63" borderId="28" applyNumberFormat="0" applyFont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7" fillId="0" borderId="0"/>
    <xf numFmtId="0" fontId="47" fillId="0" borderId="0"/>
    <xf numFmtId="0" fontId="27" fillId="42" borderId="0" applyNumberFormat="0" applyBorder="0" applyAlignment="0" applyProtection="0"/>
    <xf numFmtId="166" fontId="46" fillId="0" borderId="0" applyFont="0" applyFill="0" applyBorder="0" applyAlignment="0" applyProtection="0"/>
    <xf numFmtId="0" fontId="46" fillId="0" borderId="0"/>
    <xf numFmtId="0" fontId="1" fillId="0" borderId="0"/>
    <xf numFmtId="0" fontId="27" fillId="45" borderId="0" applyNumberFormat="0" applyBorder="0" applyAlignment="0" applyProtection="0"/>
    <xf numFmtId="0" fontId="27" fillId="49" borderId="0" applyNumberFormat="0" applyBorder="0" applyAlignment="0" applyProtection="0"/>
    <xf numFmtId="0" fontId="27" fillId="45" borderId="0" applyNumberFormat="0" applyBorder="0" applyAlignment="0" applyProtection="0"/>
    <xf numFmtId="0" fontId="27" fillId="48" borderId="0" applyNumberFormat="0" applyBorder="0" applyAlignment="0" applyProtection="0"/>
    <xf numFmtId="0" fontId="27" fillId="0" borderId="0"/>
    <xf numFmtId="0" fontId="47" fillId="0" borderId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0" fontId="27" fillId="43" borderId="0" applyNumberFormat="0" applyBorder="0" applyAlignment="0" applyProtection="0"/>
    <xf numFmtId="166" fontId="46" fillId="0" borderId="0" applyFont="0" applyFill="0" applyBorder="0" applyAlignment="0" applyProtection="0"/>
    <xf numFmtId="0" fontId="27" fillId="50" borderId="0" applyNumberFormat="0" applyBorder="0" applyAlignment="0" applyProtection="0"/>
    <xf numFmtId="0" fontId="27" fillId="51" borderId="0" applyNumberFormat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7" fillId="48" borderId="0" applyNumberFormat="0" applyBorder="0" applyAlignment="0" applyProtection="0"/>
    <xf numFmtId="0" fontId="46" fillId="0" borderId="0"/>
    <xf numFmtId="0" fontId="49" fillId="0" borderId="0"/>
    <xf numFmtId="0" fontId="49" fillId="0" borderId="0"/>
    <xf numFmtId="0" fontId="25" fillId="63" borderId="28" applyNumberFormat="0" applyFont="0" applyAlignment="0" applyProtection="0"/>
    <xf numFmtId="166" fontId="25" fillId="0" borderId="0" applyFont="0" applyFill="0" applyBorder="0" applyAlignment="0" applyProtection="0"/>
    <xf numFmtId="0" fontId="46" fillId="0" borderId="0"/>
    <xf numFmtId="0" fontId="46" fillId="0" borderId="0"/>
    <xf numFmtId="0" fontId="27" fillId="63" borderId="28" applyNumberFormat="0" applyFont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9" fillId="0" borderId="0"/>
    <xf numFmtId="0" fontId="25" fillId="63" borderId="28" applyNumberFormat="0" applyFont="0" applyAlignment="0" applyProtection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0" fontId="25" fillId="0" borderId="0"/>
    <xf numFmtId="0" fontId="1" fillId="0" borderId="0"/>
    <xf numFmtId="0" fontId="49" fillId="0" borderId="0"/>
    <xf numFmtId="166" fontId="25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0" borderId="0"/>
    <xf numFmtId="0" fontId="47" fillId="0" borderId="0"/>
    <xf numFmtId="165" fontId="47" fillId="0" borderId="0" applyFont="0" applyFill="0" applyBorder="0" applyAlignment="0" applyProtection="0"/>
    <xf numFmtId="0" fontId="25" fillId="0" borderId="0"/>
    <xf numFmtId="0" fontId="1" fillId="0" borderId="0"/>
    <xf numFmtId="0" fontId="46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0" fontId="2" fillId="0" borderId="0"/>
    <xf numFmtId="172" fontId="1" fillId="0" borderId="0" applyFont="0" applyFill="0" applyBorder="0" applyAlignment="0" applyProtection="0"/>
    <xf numFmtId="0" fontId="4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0" fontId="54" fillId="0" borderId="0"/>
    <xf numFmtId="0" fontId="25" fillId="0" borderId="0"/>
    <xf numFmtId="173" fontId="25" fillId="0" borderId="0" applyFont="0" applyFill="0" applyBorder="0" applyAlignment="0" applyProtection="0"/>
    <xf numFmtId="0" fontId="25" fillId="63" borderId="28" applyNumberFormat="0" applyFont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65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165" fontId="46" fillId="0" borderId="0" applyFont="0" applyFill="0" applyBorder="0" applyAlignment="0" applyProtection="0"/>
    <xf numFmtId="0" fontId="53" fillId="0" borderId="0"/>
    <xf numFmtId="0" fontId="49" fillId="0" borderId="0"/>
    <xf numFmtId="166" fontId="25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6" fillId="0" borderId="0"/>
    <xf numFmtId="0" fontId="2" fillId="0" borderId="0"/>
    <xf numFmtId="0" fontId="1" fillId="0" borderId="0"/>
    <xf numFmtId="0" fontId="47" fillId="0" borderId="0"/>
    <xf numFmtId="165" fontId="27" fillId="0" borderId="0" applyFont="0" applyFill="0" applyBorder="0" applyAlignment="0" applyProtection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0" fontId="2" fillId="0" borderId="0"/>
    <xf numFmtId="0" fontId="2" fillId="0" borderId="0"/>
    <xf numFmtId="0" fontId="53" fillId="0" borderId="0"/>
    <xf numFmtId="0" fontId="25" fillId="0" borderId="0"/>
    <xf numFmtId="0" fontId="47" fillId="0" borderId="0"/>
    <xf numFmtId="0" fontId="46" fillId="0" borderId="0"/>
    <xf numFmtId="165" fontId="46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6" fillId="0" borderId="0"/>
    <xf numFmtId="0" fontId="2" fillId="0" borderId="0"/>
    <xf numFmtId="0" fontId="53" fillId="0" borderId="0"/>
    <xf numFmtId="0" fontId="2" fillId="0" borderId="0"/>
    <xf numFmtId="0" fontId="53" fillId="0" borderId="0"/>
    <xf numFmtId="43" fontId="1" fillId="0" borderId="0" applyFont="0" applyFill="0" applyBorder="0" applyAlignment="0" applyProtection="0"/>
    <xf numFmtId="0" fontId="47" fillId="0" borderId="0"/>
    <xf numFmtId="0" fontId="1" fillId="0" borderId="0"/>
    <xf numFmtId="165" fontId="27" fillId="0" borderId="0" applyFont="0" applyFill="0" applyBorder="0" applyAlignment="0" applyProtection="0"/>
    <xf numFmtId="0" fontId="50" fillId="0" borderId="0"/>
    <xf numFmtId="0" fontId="25" fillId="0" borderId="0"/>
    <xf numFmtId="0" fontId="46" fillId="0" borderId="0"/>
    <xf numFmtId="166" fontId="25" fillId="0" borderId="0" applyFont="0" applyFill="0" applyBorder="0" applyAlignment="0" applyProtection="0"/>
    <xf numFmtId="0" fontId="54" fillId="0" borderId="0"/>
    <xf numFmtId="0" fontId="47" fillId="0" borderId="0"/>
    <xf numFmtId="0" fontId="46" fillId="0" borderId="0"/>
    <xf numFmtId="0" fontId="25" fillId="0" borderId="0"/>
    <xf numFmtId="0" fontId="25" fillId="63" borderId="28" applyNumberFormat="0" applyFont="0" applyAlignment="0" applyProtection="0"/>
    <xf numFmtId="0" fontId="47" fillId="0" borderId="0"/>
    <xf numFmtId="0" fontId="47" fillId="0" borderId="0"/>
    <xf numFmtId="0" fontId="47" fillId="0" borderId="0"/>
    <xf numFmtId="0" fontId="1" fillId="0" borderId="0"/>
    <xf numFmtId="0" fontId="53" fillId="0" borderId="0"/>
    <xf numFmtId="0" fontId="47" fillId="0" borderId="0"/>
    <xf numFmtId="0" fontId="1" fillId="0" borderId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40" fillId="0" borderId="0"/>
    <xf numFmtId="0" fontId="40" fillId="0" borderId="0"/>
    <xf numFmtId="0" fontId="40" fillId="0" borderId="0"/>
    <xf numFmtId="0" fontId="25" fillId="0" borderId="0"/>
    <xf numFmtId="0" fontId="46" fillId="0" borderId="0"/>
    <xf numFmtId="0" fontId="1" fillId="0" borderId="0"/>
    <xf numFmtId="165" fontId="1" fillId="0" borderId="0" applyFont="0" applyFill="0" applyBorder="0" applyAlignment="0" applyProtection="0"/>
    <xf numFmtId="0" fontId="53" fillId="0" borderId="0"/>
    <xf numFmtId="0" fontId="53" fillId="0" borderId="0"/>
    <xf numFmtId="0" fontId="1" fillId="0" borderId="0"/>
    <xf numFmtId="0" fontId="25" fillId="63" borderId="28" applyNumberFormat="0" applyFont="0" applyAlignment="0" applyProtection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3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53" fillId="0" borderId="0"/>
    <xf numFmtId="0" fontId="46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47" fillId="0" borderId="0"/>
    <xf numFmtId="168" fontId="1" fillId="0" borderId="0" applyFont="0" applyFill="0" applyBorder="0" applyAlignment="0" applyProtection="0"/>
    <xf numFmtId="0" fontId="25" fillId="0" borderId="0"/>
    <xf numFmtId="0" fontId="25" fillId="63" borderId="28" applyNumberFormat="0" applyFont="0" applyAlignment="0" applyProtection="0"/>
    <xf numFmtId="0" fontId="47" fillId="0" borderId="0"/>
    <xf numFmtId="0" fontId="1" fillId="0" borderId="0"/>
    <xf numFmtId="0" fontId="1" fillId="0" borderId="0"/>
    <xf numFmtId="0" fontId="1" fillId="9" borderId="19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65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0" fillId="0" borderId="0"/>
    <xf numFmtId="0" fontId="40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0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0" fillId="0" borderId="0"/>
    <xf numFmtId="0" fontId="47" fillId="0" borderId="0"/>
    <xf numFmtId="0" fontId="47" fillId="0" borderId="0"/>
    <xf numFmtId="0" fontId="40" fillId="0" borderId="0"/>
    <xf numFmtId="0" fontId="47" fillId="0" borderId="0"/>
    <xf numFmtId="165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65" fontId="4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166" fontId="46" fillId="0" borderId="0" applyFont="0" applyFill="0" applyBorder="0" applyAlignment="0" applyProtection="0"/>
    <xf numFmtId="0" fontId="1" fillId="0" borderId="0"/>
    <xf numFmtId="166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6" fillId="0" borderId="0"/>
    <xf numFmtId="0" fontId="1" fillId="0" borderId="0"/>
    <xf numFmtId="0" fontId="49" fillId="0" borderId="0"/>
    <xf numFmtId="0" fontId="47" fillId="0" borderId="0"/>
    <xf numFmtId="0" fontId="47" fillId="0" borderId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6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0" fontId="25" fillId="63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9" fillId="0" borderId="0"/>
    <xf numFmtId="168" fontId="1" fillId="0" borderId="0" applyFont="0" applyFill="0" applyBorder="0" applyAlignment="0" applyProtection="0"/>
    <xf numFmtId="0" fontId="47" fillId="0" borderId="0"/>
    <xf numFmtId="0" fontId="25" fillId="63" borderId="28" applyNumberFormat="0" applyFont="0" applyAlignment="0" applyProtection="0"/>
    <xf numFmtId="0" fontId="46" fillId="0" borderId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7" fillId="63" borderId="28" applyNumberFormat="0" applyFont="0" applyAlignment="0" applyProtection="0"/>
    <xf numFmtId="0" fontId="47" fillId="0" borderId="0"/>
    <xf numFmtId="0" fontId="47" fillId="0" borderId="0"/>
    <xf numFmtId="0" fontId="2" fillId="0" borderId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0" fontId="1" fillId="0" borderId="0"/>
    <xf numFmtId="0" fontId="1" fillId="0" borderId="0"/>
    <xf numFmtId="0" fontId="46" fillId="0" borderId="0"/>
    <xf numFmtId="0" fontId="47" fillId="0" borderId="0"/>
    <xf numFmtId="0" fontId="2" fillId="0" borderId="0"/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0" fontId="46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" fillId="0" borderId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0" fontId="1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172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0" fontId="47" fillId="0" borderId="0"/>
    <xf numFmtId="0" fontId="4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" fillId="0" borderId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0" fontId="47" fillId="0" borderId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7" fillId="63" borderId="28" applyNumberFormat="0" applyFont="0" applyAlignment="0" applyProtection="0"/>
    <xf numFmtId="0" fontId="46" fillId="0" borderId="0"/>
    <xf numFmtId="0" fontId="47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0" fontId="47" fillId="0" borderId="0"/>
    <xf numFmtId="0" fontId="2" fillId="0" borderId="0"/>
    <xf numFmtId="165" fontId="27" fillId="0" borderId="0" applyFont="0" applyFill="0" applyBorder="0" applyAlignment="0" applyProtection="0"/>
    <xf numFmtId="0" fontId="2" fillId="0" borderId="0"/>
    <xf numFmtId="0" fontId="47" fillId="0" borderId="0"/>
    <xf numFmtId="165" fontId="27" fillId="0" borderId="0" applyFont="0" applyFill="0" applyBorder="0" applyAlignment="0" applyProtection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6" fillId="0" borderId="0"/>
    <xf numFmtId="0" fontId="47" fillId="0" borderId="0"/>
    <xf numFmtId="168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1" fillId="0" borderId="0"/>
    <xf numFmtId="0" fontId="2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9" fillId="0" borderId="0"/>
    <xf numFmtId="0" fontId="47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9" fillId="0" borderId="0"/>
    <xf numFmtId="0" fontId="25" fillId="63" borderId="28" applyNumberFormat="0" applyFont="0" applyAlignment="0" applyProtection="0"/>
    <xf numFmtId="0" fontId="46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0" fontId="27" fillId="63" borderId="28" applyNumberFormat="0" applyFont="0" applyAlignment="0" applyProtection="0"/>
    <xf numFmtId="168" fontId="1" fillId="0" borderId="0" applyFont="0" applyFill="0" applyBorder="0" applyAlignment="0" applyProtection="0"/>
    <xf numFmtId="0" fontId="25" fillId="63" borderId="28" applyNumberFormat="0" applyFont="0" applyAlignment="0" applyProtection="0"/>
    <xf numFmtId="166" fontId="25" fillId="0" borderId="0" applyFont="0" applyFill="0" applyBorder="0" applyAlignment="0" applyProtection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0" fontId="47" fillId="0" borderId="0"/>
    <xf numFmtId="0" fontId="25" fillId="63" borderId="28" applyNumberFormat="0" applyFont="0" applyAlignment="0" applyProtection="0"/>
    <xf numFmtId="0" fontId="46" fillId="0" borderId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0" fontId="47" fillId="0" borderId="0"/>
    <xf numFmtId="166" fontId="46" fillId="0" borderId="0" applyFont="0" applyFill="0" applyBorder="0" applyAlignment="0" applyProtection="0"/>
    <xf numFmtId="0" fontId="49" fillId="0" borderId="0"/>
    <xf numFmtId="0" fontId="49" fillId="0" borderId="0"/>
    <xf numFmtId="0" fontId="1" fillId="0" borderId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0" fontId="2" fillId="0" borderId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6" fontId="25" fillId="0" borderId="0" applyFont="0" applyFill="0" applyBorder="0" applyAlignment="0" applyProtection="0"/>
    <xf numFmtId="0" fontId="27" fillId="63" borderId="28" applyNumberFormat="0" applyFont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5" fillId="63" borderId="28" applyNumberFormat="0" applyFont="0" applyAlignment="0" applyProtection="0"/>
    <xf numFmtId="168" fontId="1" fillId="0" borderId="0" applyFont="0" applyFill="0" applyBorder="0" applyAlignment="0" applyProtection="0"/>
    <xf numFmtId="0" fontId="1" fillId="0" borderId="0"/>
    <xf numFmtId="0" fontId="47" fillId="0" borderId="0"/>
    <xf numFmtId="0" fontId="47" fillId="0" borderId="0"/>
    <xf numFmtId="0" fontId="47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47" fillId="0" borderId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0" fontId="1" fillId="0" borderId="0"/>
    <xf numFmtId="165" fontId="1" fillId="0" borderId="0" applyFont="0" applyFill="0" applyBorder="0" applyAlignment="0" applyProtection="0"/>
    <xf numFmtId="0" fontId="49" fillId="0" borderId="0"/>
    <xf numFmtId="0" fontId="49" fillId="0" borderId="0"/>
    <xf numFmtId="0" fontId="25" fillId="63" borderId="28" applyNumberFormat="0" applyFont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0" fontId="27" fillId="63" borderId="28" applyNumberFormat="0" applyFont="0" applyAlignment="0" applyProtection="0"/>
    <xf numFmtId="0" fontId="47" fillId="0" borderId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0" fontId="2" fillId="0" borderId="0"/>
    <xf numFmtId="168" fontId="1" fillId="0" borderId="0" applyFont="0" applyFill="0" applyBorder="0" applyAlignment="0" applyProtection="0"/>
    <xf numFmtId="0" fontId="27" fillId="63" borderId="28" applyNumberFormat="0" applyFont="0" applyAlignment="0" applyProtection="0"/>
    <xf numFmtId="0" fontId="46" fillId="0" borderId="0"/>
    <xf numFmtId="165" fontId="27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" fillId="0" borderId="0"/>
    <xf numFmtId="0" fontId="4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63" borderId="28" applyNumberFormat="0" applyFont="0" applyAlignment="0" applyProtection="0"/>
    <xf numFmtId="0" fontId="25" fillId="63" borderId="28" applyNumberFormat="0" applyFont="0" applyAlignment="0" applyProtection="0"/>
    <xf numFmtId="0" fontId="47" fillId="0" borderId="0"/>
    <xf numFmtId="0" fontId="2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0" fontId="46" fillId="0" borderId="0"/>
    <xf numFmtId="165" fontId="27" fillId="0" borderId="0" applyFont="0" applyFill="0" applyBorder="0" applyAlignment="0" applyProtection="0"/>
    <xf numFmtId="0" fontId="1" fillId="0" borderId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0" fontId="47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47" fillId="0" borderId="0"/>
    <xf numFmtId="0" fontId="1" fillId="0" borderId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47" fillId="0" borderId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0" fontId="1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0" fontId="46" fillId="0" borderId="0"/>
    <xf numFmtId="0" fontId="2" fillId="0" borderId="0"/>
    <xf numFmtId="0" fontId="25" fillId="63" borderId="28" applyNumberFormat="0" applyFont="0" applyAlignment="0" applyProtection="0"/>
    <xf numFmtId="0" fontId="27" fillId="63" borderId="28" applyNumberFormat="0" applyFont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1" fillId="0" borderId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0" borderId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0" fontId="27" fillId="63" borderId="28" applyNumberFormat="0" applyFont="0" applyAlignment="0" applyProtection="0"/>
    <xf numFmtId="0" fontId="46" fillId="0" borderId="0"/>
    <xf numFmtId="0" fontId="49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" fillId="0" borderId="0"/>
    <xf numFmtId="0" fontId="47" fillId="0" borderId="0"/>
    <xf numFmtId="172" fontId="1" fillId="0" borderId="0" applyFont="0" applyFill="0" applyBorder="0" applyAlignment="0" applyProtection="0"/>
    <xf numFmtId="0" fontId="1" fillId="0" borderId="0"/>
    <xf numFmtId="0" fontId="27" fillId="63" borderId="28" applyNumberFormat="0" applyFont="0" applyAlignment="0" applyProtection="0"/>
    <xf numFmtId="0" fontId="49" fillId="0" borderId="0"/>
    <xf numFmtId="165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0" fontId="47" fillId="0" borderId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0" fontId="47" fillId="0" borderId="0"/>
    <xf numFmtId="0" fontId="2" fillId="0" borderId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6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63" borderId="28" applyNumberFormat="0" applyFont="0" applyAlignment="0" applyProtection="0"/>
    <xf numFmtId="166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" fillId="0" borderId="0"/>
    <xf numFmtId="0" fontId="47" fillId="0" borderId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0" fontId="47" fillId="0" borderId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6" fillId="0" borderId="0"/>
    <xf numFmtId="172" fontId="1" fillId="0" borderId="0" applyFont="0" applyFill="0" applyBorder="0" applyAlignment="0" applyProtection="0"/>
    <xf numFmtId="0" fontId="27" fillId="63" borderId="28" applyNumberFormat="0" applyFont="0" applyAlignment="0" applyProtection="0"/>
    <xf numFmtId="165" fontId="27" fillId="0" borderId="0" applyFont="0" applyFill="0" applyBorder="0" applyAlignment="0" applyProtection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166" fontId="25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1" fillId="0" borderId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0" fontId="1" fillId="0" borderId="0"/>
    <xf numFmtId="165" fontId="27" fillId="0" borderId="0" applyFont="0" applyFill="0" applyBorder="0" applyAlignment="0" applyProtection="0"/>
    <xf numFmtId="0" fontId="1" fillId="0" borderId="0"/>
    <xf numFmtId="0" fontId="47" fillId="0" borderId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0" fontId="47" fillId="0" borderId="0"/>
    <xf numFmtId="165" fontId="27" fillId="0" borderId="0" applyFont="0" applyFill="0" applyBorder="0" applyAlignment="0" applyProtection="0"/>
    <xf numFmtId="0" fontId="2" fillId="0" borderId="0"/>
    <xf numFmtId="0" fontId="2" fillId="0" borderId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0" fontId="25" fillId="63" borderId="28" applyNumberFormat="0" applyFont="0" applyAlignment="0" applyProtection="0"/>
    <xf numFmtId="0" fontId="2" fillId="0" borderId="0"/>
    <xf numFmtId="168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6" fillId="0" borderId="0"/>
    <xf numFmtId="0" fontId="49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0" fontId="47" fillId="0" borderId="0"/>
    <xf numFmtId="0" fontId="25" fillId="63" borderId="28" applyNumberFormat="0" applyFont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25" fillId="63" borderId="28" applyNumberFormat="0" applyFont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0" fontId="47" fillId="0" borderId="0"/>
    <xf numFmtId="0" fontId="2" fillId="0" borderId="0"/>
    <xf numFmtId="0" fontId="1" fillId="0" borderId="0"/>
    <xf numFmtId="172" fontId="1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6" fillId="0" borderId="0"/>
    <xf numFmtId="166" fontId="46" fillId="0" borderId="0" applyFont="0" applyFill="0" applyBorder="0" applyAlignment="0" applyProtection="0"/>
    <xf numFmtId="0" fontId="49" fillId="0" borderId="0"/>
    <xf numFmtId="0" fontId="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0" fontId="47" fillId="0" borderId="0"/>
    <xf numFmtId="166" fontId="25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/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7" fillId="0" borderId="0"/>
    <xf numFmtId="0" fontId="47" fillId="0" borderId="0"/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9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0" fontId="52" fillId="65" borderId="30">
      <alignment vertical="distributed"/>
      <protection locked="0"/>
    </xf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0" fontId="47" fillId="0" borderId="0"/>
    <xf numFmtId="0" fontId="49" fillId="0" borderId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0" fontId="47" fillId="0" borderId="0"/>
    <xf numFmtId="0" fontId="46" fillId="0" borderId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9" fillId="0" borderId="0"/>
    <xf numFmtId="0" fontId="27" fillId="63" borderId="28" applyNumberFormat="0" applyFont="0" applyAlignment="0" applyProtection="0"/>
    <xf numFmtId="0" fontId="49" fillId="0" borderId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5" fillId="63" borderId="28" applyNumberFormat="0" applyFont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0" fontId="46" fillId="0" borderId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0" fontId="49" fillId="0" borderId="0"/>
    <xf numFmtId="0" fontId="47" fillId="0" borderId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7" fillId="63" borderId="28" applyNumberFormat="0" applyFont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2" fillId="0" borderId="0"/>
    <xf numFmtId="0" fontId="47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6" fillId="0" borderId="0"/>
    <xf numFmtId="0" fontId="49" fillId="0" borderId="0"/>
    <xf numFmtId="172" fontId="1" fillId="0" borderId="0" applyFont="0" applyFill="0" applyBorder="0" applyAlignment="0" applyProtection="0"/>
    <xf numFmtId="0" fontId="1" fillId="0" borderId="0"/>
    <xf numFmtId="0" fontId="27" fillId="63" borderId="28" applyNumberFormat="0" applyFont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25" fillId="63" borderId="28" applyNumberFormat="0" applyFont="0" applyAlignment="0" applyProtection="0"/>
    <xf numFmtId="0" fontId="2" fillId="0" borderId="0"/>
    <xf numFmtId="168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9" fillId="0" borderId="0"/>
    <xf numFmtId="172" fontId="1" fillId="0" borderId="0" applyFont="0" applyFill="0" applyBorder="0" applyAlignment="0" applyProtection="0"/>
    <xf numFmtId="0" fontId="49" fillId="0" borderId="0"/>
    <xf numFmtId="17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/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6" fillId="0" borderId="0"/>
    <xf numFmtId="0" fontId="46" fillId="0" borderId="0"/>
    <xf numFmtId="0" fontId="47" fillId="0" borderId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0" fontId="2" fillId="0" borderId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7" fillId="0" borderId="0"/>
    <xf numFmtId="0" fontId="25" fillId="63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0" fontId="46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2" fillId="0" borderId="0"/>
    <xf numFmtId="165" fontId="1" fillId="0" borderId="0" applyFont="0" applyFill="0" applyBorder="0" applyAlignment="0" applyProtection="0"/>
    <xf numFmtId="0" fontId="46" fillId="0" borderId="0"/>
    <xf numFmtId="0" fontId="2" fillId="0" borderId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6" fillId="0" borderId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0" fontId="25" fillId="63" borderId="28" applyNumberFormat="0" applyFont="0" applyAlignment="0" applyProtection="0"/>
    <xf numFmtId="168" fontId="1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49" fillId="0" borderId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27" fillId="63" borderId="28" applyNumberFormat="0" applyFont="0" applyAlignment="0" applyProtection="0"/>
    <xf numFmtId="0" fontId="47" fillId="0" borderId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0" fontId="52" fillId="65" borderId="30">
      <alignment horizontal="right" vertical="center"/>
      <protection locked="0"/>
    </xf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0" fontId="47" fillId="0" borderId="0"/>
    <xf numFmtId="0" fontId="49" fillId="0" borderId="0"/>
    <xf numFmtId="0" fontId="52" fillId="65" borderId="30">
      <alignment horizontal="right" vertical="center"/>
      <protection locked="0"/>
    </xf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0" fontId="49" fillId="0" borderId="0"/>
    <xf numFmtId="0" fontId="1" fillId="0" borderId="0"/>
    <xf numFmtId="165" fontId="1" fillId="0" borderId="0" applyFont="0" applyFill="0" applyBorder="0" applyAlignment="0" applyProtection="0"/>
    <xf numFmtId="0" fontId="47" fillId="0" borderId="0"/>
    <xf numFmtId="0" fontId="2" fillId="0" borderId="0"/>
    <xf numFmtId="166" fontId="46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0" fontId="2" fillId="0" borderId="0"/>
    <xf numFmtId="0" fontId="52" fillId="65" borderId="30">
      <alignment horizontal="center" vertical="center"/>
      <protection locked="0"/>
    </xf>
    <xf numFmtId="0" fontId="25" fillId="63" borderId="28" applyNumberFormat="0" applyFont="0" applyAlignment="0" applyProtection="0"/>
    <xf numFmtId="166" fontId="46" fillId="0" borderId="0" applyFont="0" applyFill="0" applyBorder="0" applyAlignment="0" applyProtection="0"/>
    <xf numFmtId="0" fontId="46" fillId="0" borderId="0"/>
    <xf numFmtId="0" fontId="25" fillId="63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7" fillId="63" borderId="28" applyNumberFormat="0" applyFont="0" applyAlignment="0" applyProtection="0"/>
    <xf numFmtId="0" fontId="2" fillId="0" borderId="0"/>
    <xf numFmtId="0" fontId="52" fillId="65" borderId="30">
      <alignment horizontal="right" vertical="center"/>
      <protection locked="0"/>
    </xf>
    <xf numFmtId="0" fontId="47" fillId="0" borderId="0"/>
    <xf numFmtId="0" fontId="25" fillId="63" borderId="28" applyNumberFormat="0" applyFont="0" applyAlignment="0" applyProtection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6" fillId="0" borderId="0"/>
    <xf numFmtId="0" fontId="2" fillId="0" borderId="0"/>
    <xf numFmtId="165" fontId="1" fillId="0" borderId="0" applyFont="0" applyFill="0" applyBorder="0" applyAlignment="0" applyProtection="0"/>
    <xf numFmtId="0" fontId="47" fillId="0" borderId="0"/>
    <xf numFmtId="0" fontId="40" fillId="0" borderId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0" fontId="52" fillId="65" borderId="30">
      <alignment vertical="distributed"/>
      <protection locked="0"/>
    </xf>
    <xf numFmtId="0" fontId="1" fillId="0" borderId="0"/>
    <xf numFmtId="165" fontId="27" fillId="0" borderId="0" applyFont="0" applyFill="0" applyBorder="0" applyAlignment="0" applyProtection="0"/>
    <xf numFmtId="0" fontId="25" fillId="63" borderId="28" applyNumberFormat="0" applyFont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7" fillId="63" borderId="28" applyNumberFormat="0" applyFont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" fillId="0" borderId="0"/>
    <xf numFmtId="166" fontId="25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68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52" fillId="65" borderId="30">
      <alignment horizontal="right" vertical="center"/>
      <protection locked="0"/>
    </xf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9" fillId="0" borderId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0" fontId="27" fillId="63" borderId="28" applyNumberFormat="0" applyFont="0" applyAlignment="0" applyProtection="0"/>
    <xf numFmtId="0" fontId="2" fillId="0" borderId="0"/>
    <xf numFmtId="0" fontId="49" fillId="0" borderId="0"/>
    <xf numFmtId="0" fontId="52" fillId="65" borderId="30">
      <alignment horizontal="right" vertical="center"/>
      <protection locked="0"/>
    </xf>
    <xf numFmtId="0" fontId="2" fillId="0" borderId="0"/>
    <xf numFmtId="172" fontId="1" fillId="0" borderId="0" applyFont="0" applyFill="0" applyBorder="0" applyAlignment="0" applyProtection="0"/>
    <xf numFmtId="0" fontId="1" fillId="0" borderId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0" fontId="25" fillId="63" borderId="28" applyNumberFormat="0" applyFont="0" applyAlignment="0" applyProtection="0"/>
    <xf numFmtId="0" fontId="47" fillId="0" borderId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25" fillId="63" borderId="28" applyNumberFormat="0" applyFont="0" applyAlignment="0" applyProtection="0"/>
    <xf numFmtId="0" fontId="2" fillId="0" borderId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6" fillId="0" borderId="0"/>
    <xf numFmtId="0" fontId="52" fillId="65" borderId="30">
      <alignment vertical="distributed"/>
      <protection locked="0"/>
    </xf>
    <xf numFmtId="0" fontId="49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8" fontId="1" fillId="0" borderId="0" applyFont="0" applyFill="0" applyBorder="0" applyAlignment="0" applyProtection="0"/>
    <xf numFmtId="0" fontId="49" fillId="0" borderId="0"/>
    <xf numFmtId="0" fontId="57" fillId="0" borderId="0">
      <alignment horizontal="right" vertical="top"/>
    </xf>
    <xf numFmtId="166" fontId="25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9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0" fontId="2" fillId="0" borderId="0"/>
    <xf numFmtId="0" fontId="25" fillId="63" borderId="28" applyNumberFormat="0" applyFont="0" applyAlignment="0" applyProtection="0"/>
    <xf numFmtId="0" fontId="25" fillId="63" borderId="28" applyNumberFormat="0" applyFont="0" applyAlignment="0" applyProtection="0"/>
    <xf numFmtId="166" fontId="46" fillId="0" borderId="0" applyFont="0" applyFill="0" applyBorder="0" applyAlignment="0" applyProtection="0"/>
    <xf numFmtId="0" fontId="49" fillId="0" borderId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52" fillId="65" borderId="30">
      <alignment horizontal="right" vertical="center"/>
      <protection locked="0"/>
    </xf>
    <xf numFmtId="0" fontId="2" fillId="0" borderId="0"/>
    <xf numFmtId="0" fontId="47" fillId="0" borderId="0"/>
    <xf numFmtId="0" fontId="47" fillId="0" borderId="0"/>
    <xf numFmtId="166" fontId="46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27" fillId="63" borderId="28" applyNumberFormat="0" applyFont="0" applyAlignment="0" applyProtection="0"/>
    <xf numFmtId="165" fontId="27" fillId="0" borderId="0" applyFont="0" applyFill="0" applyBorder="0" applyAlignment="0" applyProtection="0"/>
    <xf numFmtId="0" fontId="2" fillId="0" borderId="0"/>
    <xf numFmtId="0" fontId="57" fillId="0" borderId="0">
      <alignment horizontal="right" vertical="top"/>
    </xf>
    <xf numFmtId="0" fontId="46" fillId="0" borderId="0"/>
    <xf numFmtId="165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1" fillId="0" borderId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6" fillId="0" borderId="0"/>
    <xf numFmtId="166" fontId="46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4" fontId="52" fillId="65" borderId="30">
      <alignment horizontal="right" vertical="center"/>
      <protection locked="0"/>
    </xf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0" fontId="40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0" fontId="47" fillId="0" borderId="0"/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0" fontId="46" fillId="0" borderId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" fontId="52" fillId="65" borderId="30">
      <alignment horizontal="right" vertical="center"/>
      <protection locked="0"/>
    </xf>
    <xf numFmtId="172" fontId="1" fillId="0" borderId="0" applyFont="0" applyFill="0" applyBorder="0" applyAlignment="0" applyProtection="0"/>
    <xf numFmtId="0" fontId="47" fillId="0" borderId="0"/>
    <xf numFmtId="0" fontId="57" fillId="0" borderId="0">
      <alignment horizontal="left" vertical="top"/>
    </xf>
    <xf numFmtId="0" fontId="56" fillId="0" borderId="0"/>
    <xf numFmtId="172" fontId="1" fillId="0" borderId="0" applyFont="0" applyFill="0" applyBorder="0" applyAlignment="0" applyProtection="0"/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3" fontId="1" fillId="0" borderId="0" applyFont="0" applyFill="0" applyBorder="0" applyAlignment="0" applyProtection="0"/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3" fontId="1" fillId="0" borderId="0" applyFont="0" applyFill="0" applyBorder="0" applyAlignment="0" applyProtection="0"/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43" fontId="1" fillId="0" borderId="0" applyFont="0" applyFill="0" applyBorder="0" applyAlignment="0" applyProtection="0"/>
    <xf numFmtId="0" fontId="52" fillId="65" borderId="30">
      <alignment horizontal="right" vertical="center"/>
      <protection locked="0"/>
    </xf>
    <xf numFmtId="0" fontId="52" fillId="65" borderId="30">
      <alignment horizontal="center" vertical="center"/>
      <protection locked="0"/>
    </xf>
    <xf numFmtId="0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4" fontId="52" fillId="65" borderId="30">
      <alignment horizontal="right" vertical="center"/>
      <protection locked="0"/>
    </xf>
    <xf numFmtId="0" fontId="52" fillId="65" borderId="30">
      <alignment horizontal="right" vertical="center"/>
      <protection locked="0"/>
    </xf>
    <xf numFmtId="0" fontId="52" fillId="65" borderId="30">
      <alignment vertical="distributed"/>
      <protection locked="0"/>
    </xf>
    <xf numFmtId="0" fontId="4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0" fontId="47" fillId="0" borderId="0"/>
    <xf numFmtId="0" fontId="47" fillId="0" borderId="0"/>
    <xf numFmtId="0" fontId="2" fillId="0" borderId="0"/>
    <xf numFmtId="165" fontId="1" fillId="0" borderId="0" applyFont="0" applyFill="0" applyBorder="0" applyAlignment="0" applyProtection="0"/>
    <xf numFmtId="0" fontId="46" fillId="0" borderId="0"/>
    <xf numFmtId="166" fontId="46" fillId="0" borderId="0" applyFont="0" applyFill="0" applyBorder="0" applyAlignment="0" applyProtection="0"/>
    <xf numFmtId="0" fontId="49" fillId="0" borderId="0"/>
    <xf numFmtId="0" fontId="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1" fillId="0" borderId="0"/>
    <xf numFmtId="172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9" fillId="0" borderId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49" fillId="0" borderId="0"/>
    <xf numFmtId="165" fontId="1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0" fontId="47" fillId="0" borderId="0"/>
    <xf numFmtId="0" fontId="2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0" fontId="1" fillId="0" borderId="0"/>
    <xf numFmtId="0" fontId="46" fillId="0" borderId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0" fontId="2" fillId="0" borderId="0"/>
    <xf numFmtId="0" fontId="47" fillId="0" borderId="0"/>
    <xf numFmtId="166" fontId="2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165" fontId="1" fillId="0" borderId="0" applyFont="0" applyFill="0" applyBorder="0" applyAlignment="0" applyProtection="0"/>
    <xf numFmtId="0" fontId="46" fillId="0" borderId="0"/>
    <xf numFmtId="0" fontId="47" fillId="0" borderId="0"/>
    <xf numFmtId="165" fontId="27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0" fontId="49" fillId="0" borderId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5" fillId="63" borderId="28" applyNumberFormat="0" applyFont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0" fontId="46" fillId="0" borderId="0"/>
    <xf numFmtId="165" fontId="2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2" fillId="0" borderId="0"/>
    <xf numFmtId="165" fontId="27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" fillId="0" borderId="0"/>
    <xf numFmtId="166" fontId="46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65" fontId="1" fillId="0" borderId="0" applyFont="0" applyFill="0" applyBorder="0" applyAlignment="0" applyProtection="0"/>
    <xf numFmtId="0" fontId="47" fillId="0" borderId="0"/>
    <xf numFmtId="0" fontId="47" fillId="0" borderId="0"/>
    <xf numFmtId="0" fontId="2" fillId="0" borderId="0"/>
    <xf numFmtId="0" fontId="46" fillId="0" borderId="0"/>
    <xf numFmtId="166" fontId="46" fillId="0" borderId="0" applyFont="0" applyFill="0" applyBorder="0" applyAlignment="0" applyProtection="0"/>
    <xf numFmtId="0" fontId="1" fillId="0" borderId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0" fontId="49" fillId="0" borderId="0"/>
    <xf numFmtId="0" fontId="25" fillId="63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6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27" fillId="63" borderId="28" applyNumberFormat="0" applyFont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5" fillId="63" borderId="28" applyNumberFormat="0" applyFont="0" applyAlignment="0" applyProtection="0"/>
    <xf numFmtId="0" fontId="4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7" fillId="0" borderId="0"/>
    <xf numFmtId="172" fontId="1" fillId="0" borderId="0" applyFont="0" applyFill="0" applyBorder="0" applyAlignment="0" applyProtection="0"/>
    <xf numFmtId="0" fontId="47" fillId="0" borderId="0"/>
    <xf numFmtId="0" fontId="2" fillId="0" borderId="0"/>
    <xf numFmtId="166" fontId="46" fillId="0" borderId="0" applyFont="0" applyFill="0" applyBorder="0" applyAlignment="0" applyProtection="0"/>
    <xf numFmtId="0" fontId="47" fillId="0" borderId="0"/>
    <xf numFmtId="168" fontId="1" fillId="0" borderId="0" applyFont="0" applyFill="0" applyBorder="0" applyAlignment="0" applyProtection="0"/>
    <xf numFmtId="0" fontId="27" fillId="63" borderId="28" applyNumberFormat="0" applyFont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9" borderId="19" applyNumberFormat="0" applyFont="0" applyAlignment="0" applyProtection="0"/>
    <xf numFmtId="0" fontId="53" fillId="0" borderId="0"/>
    <xf numFmtId="0" fontId="1" fillId="0" borderId="0"/>
    <xf numFmtId="0" fontId="46" fillId="0" borderId="0"/>
    <xf numFmtId="165" fontId="46" fillId="0" borderId="0" applyFont="0" applyFill="0" applyBorder="0" applyAlignment="0" applyProtection="0"/>
    <xf numFmtId="0" fontId="46" fillId="0" borderId="0"/>
    <xf numFmtId="0" fontId="53" fillId="0" borderId="0"/>
    <xf numFmtId="0" fontId="25" fillId="0" borderId="0"/>
    <xf numFmtId="0" fontId="53" fillId="0" borderId="0"/>
    <xf numFmtId="166" fontId="25" fillId="0" borderId="0" applyFont="0" applyFill="0" applyBorder="0" applyAlignment="0" applyProtection="0"/>
    <xf numFmtId="0" fontId="47" fillId="0" borderId="0"/>
    <xf numFmtId="0" fontId="1" fillId="0" borderId="0"/>
    <xf numFmtId="167" fontId="46" fillId="0" borderId="0" applyFont="0" applyFill="0" applyBorder="0" applyAlignment="0" applyProtection="0"/>
    <xf numFmtId="0" fontId="47" fillId="0" borderId="0"/>
    <xf numFmtId="165" fontId="27" fillId="0" borderId="0" applyFont="0" applyFill="0" applyBorder="0" applyAlignment="0" applyProtection="0"/>
    <xf numFmtId="0" fontId="47" fillId="0" borderId="0"/>
    <xf numFmtId="166" fontId="46" fillId="0" borderId="0" applyFont="0" applyFill="0" applyBorder="0" applyAlignment="0" applyProtection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52" fillId="65" borderId="30">
      <alignment vertical="distributed"/>
      <protection locked="0"/>
    </xf>
    <xf numFmtId="9" fontId="1" fillId="0" borderId="0" applyFont="0" applyFill="0" applyBorder="0" applyAlignment="0" applyProtection="0"/>
    <xf numFmtId="0" fontId="25" fillId="0" borderId="0"/>
    <xf numFmtId="0" fontId="27" fillId="0" borderId="0"/>
    <xf numFmtId="0" fontId="25" fillId="0" borderId="0"/>
    <xf numFmtId="0" fontId="27" fillId="0" borderId="0"/>
  </cellStyleXfs>
  <cellXfs count="106">
    <xf numFmtId="0" fontId="0" fillId="0" borderId="0" xfId="0"/>
    <xf numFmtId="0" fontId="20" fillId="34" borderId="5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justify" vertical="center"/>
    </xf>
    <xf numFmtId="0" fontId="23" fillId="0" borderId="0" xfId="0" applyFont="1" applyAlignment="1">
      <alignment horizontal="left" vertical="center" indent="2"/>
    </xf>
    <xf numFmtId="0" fontId="23" fillId="0" borderId="0" xfId="0" applyFont="1" applyAlignment="1">
      <alignment horizontal="justify" vertical="center"/>
    </xf>
    <xf numFmtId="49" fontId="21" fillId="0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1" fillId="0" borderId="2" xfId="0" applyNumberFormat="1" applyFont="1" applyFill="1" applyBorder="1" applyAlignment="1">
      <alignment horizontal="center" vertical="center" wrapText="1"/>
    </xf>
    <xf numFmtId="49" fontId="21" fillId="0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165" fontId="21" fillId="0" borderId="1" xfId="3003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left" vertical="center" wrapText="1"/>
    </xf>
    <xf numFmtId="168" fontId="21" fillId="0" borderId="2" xfId="1" applyFont="1" applyFill="1" applyBorder="1" applyAlignment="1">
      <alignment horizontal="center" vertical="center" wrapText="1"/>
    </xf>
    <xf numFmtId="0" fontId="0" fillId="0" borderId="0" xfId="0"/>
    <xf numFmtId="0" fontId="20" fillId="34" borderId="5" xfId="0" applyNumberFormat="1" applyFont="1" applyFill="1" applyBorder="1" applyAlignment="1">
      <alignment horizontal="center" vertical="center" wrapText="1"/>
    </xf>
    <xf numFmtId="165" fontId="21" fillId="0" borderId="1" xfId="2902" applyFont="1" applyFill="1" applyBorder="1" applyAlignment="1">
      <alignment horizontal="center" vertical="center" wrapText="1"/>
    </xf>
    <xf numFmtId="168" fontId="21" fillId="0" borderId="1" xfId="1" applyFont="1" applyFill="1" applyBorder="1" applyAlignment="1">
      <alignment horizontal="center" vertical="center" wrapText="1"/>
    </xf>
    <xf numFmtId="168" fontId="0" fillId="0" borderId="0" xfId="1" applyFont="1"/>
    <xf numFmtId="4" fontId="21" fillId="0" borderId="2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165" fontId="21" fillId="0" borderId="2" xfId="2976" applyFont="1" applyFill="1" applyBorder="1" applyAlignment="1">
      <alignment vertical="center" wrapText="1"/>
    </xf>
    <xf numFmtId="0" fontId="21" fillId="0" borderId="2" xfId="0" applyNumberFormat="1" applyFont="1" applyFill="1" applyBorder="1" applyAlignment="1">
      <alignment horizontal="left" vertical="center" wrapText="1"/>
    </xf>
    <xf numFmtId="14" fontId="21" fillId="0" borderId="2" xfId="0" applyNumberFormat="1" applyFont="1" applyFill="1" applyBorder="1" applyAlignment="1">
      <alignment horizontal="center" vertical="center" wrapText="1"/>
    </xf>
    <xf numFmtId="0" fontId="0" fillId="0" borderId="0" xfId="0" applyFill="1"/>
    <xf numFmtId="165" fontId="21" fillId="0" borderId="2" xfId="2902" applyFont="1" applyFill="1" applyBorder="1" applyAlignment="1">
      <alignment horizontal="center" vertical="center" wrapText="1"/>
    </xf>
    <xf numFmtId="43" fontId="58" fillId="0" borderId="2" xfId="0" applyNumberFormat="1" applyFont="1" applyFill="1" applyBorder="1" applyAlignment="1">
      <alignment horizontal="center" vertical="center"/>
    </xf>
    <xf numFmtId="0" fontId="58" fillId="0" borderId="2" xfId="0" applyFont="1" applyFill="1" applyBorder="1" applyAlignment="1">
      <alignment horizontal="center" vertical="center"/>
    </xf>
    <xf numFmtId="165" fontId="58" fillId="0" borderId="2" xfId="0" applyNumberFormat="1" applyFont="1" applyFill="1" applyBorder="1" applyAlignment="1">
      <alignment horizontal="center" vertical="center"/>
    </xf>
    <xf numFmtId="43" fontId="58" fillId="0" borderId="2" xfId="0" applyNumberFormat="1" applyFont="1" applyFill="1" applyBorder="1" applyAlignment="1">
      <alignment horizontal="center" vertical="center" wrapText="1"/>
    </xf>
    <xf numFmtId="165" fontId="21" fillId="0" borderId="1" xfId="0" applyNumberFormat="1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vertical="center" wrapText="1"/>
    </xf>
    <xf numFmtId="165" fontId="21" fillId="0" borderId="1" xfId="2902" applyNumberFormat="1" applyFont="1" applyFill="1" applyBorder="1" applyAlignment="1">
      <alignment horizontal="center" vertical="center" wrapText="1"/>
    </xf>
    <xf numFmtId="9" fontId="21" fillId="0" borderId="2" xfId="3139" applyFont="1" applyFill="1" applyBorder="1" applyAlignment="1">
      <alignment horizontal="center" vertical="center" wrapText="1"/>
    </xf>
    <xf numFmtId="170" fontId="21" fillId="0" borderId="2" xfId="3139" applyNumberFormat="1" applyFont="1" applyFill="1" applyBorder="1" applyAlignment="1">
      <alignment horizontal="center" vertical="center" wrapText="1"/>
    </xf>
    <xf numFmtId="1" fontId="21" fillId="0" borderId="1" xfId="0" applyNumberFormat="1" applyFont="1" applyFill="1" applyBorder="1" applyAlignment="1">
      <alignment horizontal="center"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1" fontId="60" fillId="0" borderId="2" xfId="0" applyNumberFormat="1" applyFont="1" applyFill="1" applyBorder="1" applyAlignment="1">
      <alignment horizontal="center" vertical="center" wrapText="1"/>
    </xf>
    <xf numFmtId="0" fontId="60" fillId="0" borderId="2" xfId="0" applyNumberFormat="1" applyFont="1" applyFill="1" applyBorder="1" applyAlignment="1">
      <alignment horizontal="center" vertical="center" wrapText="1"/>
    </xf>
    <xf numFmtId="4" fontId="21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/>
    </xf>
    <xf numFmtId="0" fontId="21" fillId="0" borderId="31" xfId="0" applyNumberFormat="1" applyFont="1" applyFill="1" applyBorder="1" applyAlignment="1" applyProtection="1">
      <alignment horizontal="center" vertical="center"/>
      <protection locked="0"/>
    </xf>
    <xf numFmtId="0" fontId="21" fillId="0" borderId="2" xfId="0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 applyProtection="1">
      <alignment horizontal="center" vertical="center"/>
      <protection locked="0"/>
    </xf>
    <xf numFmtId="43" fontId="61" fillId="0" borderId="2" xfId="92" applyFont="1" applyFill="1" applyBorder="1" applyAlignment="1">
      <alignment vertical="center"/>
    </xf>
    <xf numFmtId="9" fontId="21" fillId="0" borderId="2" xfId="3139" applyFont="1" applyFill="1" applyBorder="1" applyAlignment="1" applyProtection="1">
      <alignment horizontal="center" vertical="center"/>
      <protection locked="0"/>
    </xf>
    <xf numFmtId="165" fontId="21" fillId="0" borderId="2" xfId="1378" applyFont="1" applyFill="1" applyBorder="1" applyAlignment="1" applyProtection="1">
      <alignment horizontal="center" vertical="center"/>
      <protection locked="0"/>
    </xf>
    <xf numFmtId="165" fontId="21" fillId="0" borderId="2" xfId="0" applyNumberFormat="1" applyFont="1" applyFill="1" applyBorder="1" applyAlignment="1" applyProtection="1">
      <alignment horizontal="right" vertical="center"/>
      <protection locked="0"/>
    </xf>
    <xf numFmtId="4" fontId="21" fillId="0" borderId="2" xfId="0" applyNumberFormat="1" applyFont="1" applyFill="1" applyBorder="1" applyAlignment="1" applyProtection="1">
      <alignment horizontal="right" vertical="center"/>
      <protection locked="0"/>
    </xf>
    <xf numFmtId="14" fontId="21" fillId="0" borderId="2" xfId="0" applyNumberFormat="1" applyFont="1" applyFill="1" applyBorder="1" applyAlignment="1" applyProtection="1">
      <alignment horizontal="right" vertical="center"/>
      <protection locked="0"/>
    </xf>
    <xf numFmtId="168" fontId="21" fillId="0" borderId="2" xfId="1" applyFont="1" applyFill="1" applyBorder="1" applyAlignment="1">
      <alignment horizontal="center" vertical="center"/>
    </xf>
    <xf numFmtId="14" fontId="21" fillId="0" borderId="2" xfId="0" applyNumberFormat="1" applyFont="1" applyFill="1" applyBorder="1" applyAlignment="1" applyProtection="1">
      <alignment horizontal="center" vertical="center"/>
      <protection locked="0"/>
    </xf>
    <xf numFmtId="14" fontId="21" fillId="0" borderId="1" xfId="0" applyNumberFormat="1" applyFont="1" applyFill="1" applyBorder="1" applyAlignment="1" applyProtection="1">
      <alignment horizontal="center" vertical="center"/>
      <protection locked="0"/>
    </xf>
    <xf numFmtId="165" fontId="21" fillId="0" borderId="2" xfId="1624" applyFont="1" applyFill="1" applyBorder="1" applyAlignment="1" applyProtection="1">
      <alignment horizontal="center" vertical="center"/>
      <protection locked="0"/>
    </xf>
    <xf numFmtId="0" fontId="21" fillId="0" borderId="2" xfId="0" applyNumberFormat="1" applyFont="1" applyFill="1" applyBorder="1" applyAlignment="1" applyProtection="1">
      <alignment wrapText="1"/>
      <protection locked="0"/>
    </xf>
    <xf numFmtId="0" fontId="21" fillId="0" borderId="2" xfId="0" applyNumberFormat="1" applyFont="1" applyFill="1" applyBorder="1" applyAlignment="1" applyProtection="1">
      <alignment horizontal="left" vertical="center" wrapText="1"/>
      <protection locked="0"/>
    </xf>
    <xf numFmtId="168" fontId="21" fillId="0" borderId="2" xfId="1" applyFont="1" applyFill="1" applyBorder="1"/>
    <xf numFmtId="0" fontId="21" fillId="0" borderId="0" xfId="0" applyFont="1" applyFill="1"/>
    <xf numFmtId="170" fontId="21" fillId="0" borderId="2" xfId="3139" applyNumberFormat="1" applyFont="1" applyFill="1" applyBorder="1" applyAlignment="1" applyProtection="1">
      <alignment horizontal="center" vertical="center"/>
      <protection locked="0"/>
    </xf>
    <xf numFmtId="165" fontId="21" fillId="0" borderId="2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NumberFormat="1" applyFont="1" applyFill="1" applyBorder="1" applyAlignment="1" applyProtection="1">
      <alignment wrapText="1"/>
      <protection locked="0"/>
    </xf>
    <xf numFmtId="0" fontId="2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" xfId="0" applyNumberFormat="1" applyFont="1" applyFill="1" applyBorder="1" applyAlignment="1" applyProtection="1">
      <alignment vertical="center" wrapText="1"/>
      <protection locked="0"/>
    </xf>
    <xf numFmtId="0" fontId="19" fillId="0" borderId="0" xfId="0" applyFont="1" applyFill="1"/>
    <xf numFmtId="0" fontId="21" fillId="0" borderId="4" xfId="0" applyNumberFormat="1" applyFont="1" applyFill="1" applyBorder="1" applyAlignment="1" applyProtection="1">
      <alignment horizontal="center" vertical="center"/>
      <protection locked="0"/>
    </xf>
    <xf numFmtId="0" fontId="19" fillId="0" borderId="2" xfId="0" applyFont="1" applyFill="1" applyBorder="1" applyAlignment="1">
      <alignment horizontal="center" vertical="center"/>
    </xf>
    <xf numFmtId="165" fontId="21" fillId="0" borderId="4" xfId="0" applyNumberFormat="1" applyFont="1" applyFill="1" applyBorder="1" applyAlignment="1" applyProtection="1">
      <alignment horizontal="center" vertical="center"/>
      <protection locked="0"/>
    </xf>
    <xf numFmtId="14" fontId="21" fillId="0" borderId="32" xfId="0" applyNumberFormat="1" applyFont="1" applyFill="1" applyBorder="1" applyAlignment="1">
      <alignment horizontal="center" vertical="center" wrapText="1"/>
    </xf>
    <xf numFmtId="14" fontId="59" fillId="0" borderId="2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/>
    </xf>
    <xf numFmtId="14" fontId="21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 vertical="center" wrapText="1"/>
    </xf>
    <xf numFmtId="10" fontId="21" fillId="0" borderId="2" xfId="3139" applyNumberFormat="1" applyFont="1" applyFill="1" applyBorder="1" applyAlignment="1" applyProtection="1">
      <alignment horizontal="center" vertical="center"/>
      <protection locked="0"/>
    </xf>
    <xf numFmtId="168" fontId="21" fillId="0" borderId="2" xfId="1" applyFont="1" applyFill="1" applyBorder="1" applyAlignment="1">
      <alignment vertical="center"/>
    </xf>
    <xf numFmtId="0" fontId="62" fillId="0" borderId="0" xfId="0" applyFont="1"/>
    <xf numFmtId="0" fontId="58" fillId="0" borderId="3" xfId="0" applyFont="1" applyFill="1" applyBorder="1" applyAlignment="1">
      <alignment horizontal="left" vertical="center"/>
    </xf>
    <xf numFmtId="0" fontId="58" fillId="0" borderId="11" xfId="0" applyFont="1" applyFill="1" applyBorder="1" applyAlignment="1">
      <alignment horizontal="left" vertical="center"/>
    </xf>
    <xf numFmtId="0" fontId="58" fillId="0" borderId="4" xfId="0" applyFont="1" applyFill="1" applyBorder="1" applyAlignment="1">
      <alignment horizontal="left" vertical="center"/>
    </xf>
    <xf numFmtId="0" fontId="19" fillId="35" borderId="8" xfId="0" applyNumberFormat="1" applyFont="1" applyFill="1" applyBorder="1" applyAlignment="1">
      <alignment horizontal="center" vertical="center" wrapText="1"/>
    </xf>
    <xf numFmtId="0" fontId="19" fillId="35" borderId="6" xfId="0" applyNumberFormat="1" applyFont="1" applyFill="1" applyBorder="1" applyAlignment="1">
      <alignment horizontal="center" vertical="center" wrapText="1"/>
    </xf>
    <xf numFmtId="0" fontId="19" fillId="35" borderId="7" xfId="0" applyNumberFormat="1" applyFont="1" applyFill="1" applyBorder="1" applyAlignment="1">
      <alignment horizontal="center" vertical="center" wrapText="1"/>
    </xf>
    <xf numFmtId="0" fontId="19" fillId="41" borderId="8" xfId="0" applyNumberFormat="1" applyFont="1" applyFill="1" applyBorder="1" applyAlignment="1">
      <alignment horizontal="center" vertical="center" wrapText="1"/>
    </xf>
    <xf numFmtId="0" fontId="19" fillId="41" borderId="6" xfId="0" applyNumberFormat="1" applyFont="1" applyFill="1" applyBorder="1" applyAlignment="1">
      <alignment horizontal="center" vertical="center" wrapText="1"/>
    </xf>
    <xf numFmtId="0" fontId="19" fillId="41" borderId="7" xfId="0" applyNumberFormat="1" applyFont="1" applyFill="1" applyBorder="1" applyAlignment="1">
      <alignment horizontal="center" vertical="center" wrapText="1"/>
    </xf>
    <xf numFmtId="1" fontId="24" fillId="2" borderId="9" xfId="0" applyNumberFormat="1" applyFont="1" applyFill="1" applyBorder="1" applyAlignment="1">
      <alignment horizontal="center" vertical="center" wrapText="1"/>
    </xf>
    <xf numFmtId="1" fontId="24" fillId="2" borderId="10" xfId="0" applyNumberFormat="1" applyFont="1" applyFill="1" applyBorder="1" applyAlignment="1">
      <alignment horizontal="center" vertical="center" wrapText="1"/>
    </xf>
    <xf numFmtId="0" fontId="19" fillId="36" borderId="8" xfId="0" applyNumberFormat="1" applyFont="1" applyFill="1" applyBorder="1" applyAlignment="1">
      <alignment horizontal="center" vertical="center" wrapText="1"/>
    </xf>
    <xf numFmtId="0" fontId="19" fillId="36" borderId="6" xfId="0" applyNumberFormat="1" applyFont="1" applyFill="1" applyBorder="1" applyAlignment="1">
      <alignment horizontal="center" vertical="center" wrapText="1"/>
    </xf>
    <xf numFmtId="0" fontId="19" fillId="36" borderId="7" xfId="0" applyNumberFormat="1" applyFont="1" applyFill="1" applyBorder="1" applyAlignment="1">
      <alignment horizontal="center" vertical="center" wrapText="1"/>
    </xf>
    <xf numFmtId="0" fontId="19" fillId="37" borderId="8" xfId="0" applyNumberFormat="1" applyFont="1" applyFill="1" applyBorder="1" applyAlignment="1">
      <alignment horizontal="center" vertical="center" wrapText="1"/>
    </xf>
    <xf numFmtId="0" fontId="19" fillId="37" borderId="6" xfId="0" applyNumberFormat="1" applyFont="1" applyFill="1" applyBorder="1" applyAlignment="1">
      <alignment horizontal="center" vertical="center" wrapText="1"/>
    </xf>
    <xf numFmtId="0" fontId="19" fillId="37" borderId="7" xfId="0" applyNumberFormat="1" applyFont="1" applyFill="1" applyBorder="1" applyAlignment="1">
      <alignment horizontal="center" vertical="center" wrapText="1"/>
    </xf>
    <xf numFmtId="0" fontId="24" fillId="38" borderId="8" xfId="0" applyNumberFormat="1" applyFont="1" applyFill="1" applyBorder="1" applyAlignment="1">
      <alignment horizontal="center" vertical="center" wrapText="1"/>
    </xf>
    <xf numFmtId="0" fontId="24" fillId="38" borderId="6" xfId="0" applyNumberFormat="1" applyFont="1" applyFill="1" applyBorder="1" applyAlignment="1">
      <alignment horizontal="center" vertical="center" wrapText="1"/>
    </xf>
    <xf numFmtId="0" fontId="24" fillId="38" borderId="7" xfId="0" applyNumberFormat="1" applyFont="1" applyFill="1" applyBorder="1" applyAlignment="1">
      <alignment horizontal="center" vertical="center" wrapText="1"/>
    </xf>
    <xf numFmtId="4" fontId="19" fillId="39" borderId="8" xfId="0" applyNumberFormat="1" applyFont="1" applyFill="1" applyBorder="1" applyAlignment="1">
      <alignment horizontal="center" vertical="center" wrapText="1"/>
    </xf>
    <xf numFmtId="4" fontId="19" fillId="39" borderId="6" xfId="0" applyNumberFormat="1" applyFont="1" applyFill="1" applyBorder="1" applyAlignment="1">
      <alignment horizontal="center" vertical="center" wrapText="1"/>
    </xf>
    <xf numFmtId="4" fontId="19" fillId="39" borderId="7" xfId="0" applyNumberFormat="1" applyFont="1" applyFill="1" applyBorder="1" applyAlignment="1">
      <alignment horizontal="center" vertical="center" wrapText="1"/>
    </xf>
    <xf numFmtId="0" fontId="19" fillId="40" borderId="8" xfId="0" applyNumberFormat="1" applyFont="1" applyFill="1" applyBorder="1" applyAlignment="1">
      <alignment horizontal="center" vertical="center" wrapText="1"/>
    </xf>
    <xf numFmtId="0" fontId="19" fillId="40" borderId="6" xfId="0" applyNumberFormat="1" applyFont="1" applyFill="1" applyBorder="1" applyAlignment="1">
      <alignment horizontal="center" vertical="center" wrapText="1"/>
    </xf>
    <xf numFmtId="0" fontId="19" fillId="40" borderId="7" xfId="0" applyNumberFormat="1" applyFont="1" applyFill="1" applyBorder="1" applyAlignment="1">
      <alignment horizontal="center" vertical="center" wrapText="1"/>
    </xf>
  </cellXfs>
  <cellStyles count="3144">
    <cellStyle name="0" xfId="260"/>
    <cellStyle name="1" xfId="270"/>
    <cellStyle name="10" xfId="236"/>
    <cellStyle name="10 2" xfId="263"/>
    <cellStyle name="11" xfId="237"/>
    <cellStyle name="11 10" xfId="1953"/>
    <cellStyle name="11 11" xfId="1967"/>
    <cellStyle name="11 12" xfId="1981"/>
    <cellStyle name="11 13" xfId="1993"/>
    <cellStyle name="11 14" xfId="1898"/>
    <cellStyle name="11 15" xfId="2022"/>
    <cellStyle name="11 16" xfId="2036"/>
    <cellStyle name="11 17" xfId="2050"/>
    <cellStyle name="11 18" xfId="2064"/>
    <cellStyle name="11 19" xfId="2078"/>
    <cellStyle name="11 2" xfId="262"/>
    <cellStyle name="11 20" xfId="2092"/>
    <cellStyle name="11 21" xfId="2106"/>
    <cellStyle name="11 22" xfId="2120"/>
    <cellStyle name="11 23" xfId="2134"/>
    <cellStyle name="11 24" xfId="2148"/>
    <cellStyle name="11 25" xfId="2162"/>
    <cellStyle name="11 26" xfId="2176"/>
    <cellStyle name="11 27" xfId="2190"/>
    <cellStyle name="11 28" xfId="2204"/>
    <cellStyle name="11 29" xfId="2218"/>
    <cellStyle name="11 3" xfId="1486"/>
    <cellStyle name="11 30" xfId="2232"/>
    <cellStyle name="11 31" xfId="2246"/>
    <cellStyle name="11 32" xfId="2260"/>
    <cellStyle name="11 33" xfId="2274"/>
    <cellStyle name="11 34" xfId="2288"/>
    <cellStyle name="11 35" xfId="2302"/>
    <cellStyle name="11 36" xfId="2316"/>
    <cellStyle name="11 37" xfId="2330"/>
    <cellStyle name="11 38" xfId="2344"/>
    <cellStyle name="11 39" xfId="2358"/>
    <cellStyle name="11 4" xfId="1689"/>
    <cellStyle name="11 40" xfId="2372"/>
    <cellStyle name="11 41" xfId="2386"/>
    <cellStyle name="11 42" xfId="2400"/>
    <cellStyle name="11 43" xfId="2414"/>
    <cellStyle name="11 44" xfId="2428"/>
    <cellStyle name="11 45" xfId="2442"/>
    <cellStyle name="11 46" xfId="2456"/>
    <cellStyle name="11 47" xfId="2470"/>
    <cellStyle name="11 48" xfId="2484"/>
    <cellStyle name="11 49" xfId="2498"/>
    <cellStyle name="11 5" xfId="1882"/>
    <cellStyle name="11 50" xfId="2512"/>
    <cellStyle name="11 51" xfId="2526"/>
    <cellStyle name="11 52" xfId="2540"/>
    <cellStyle name="11 53" xfId="2554"/>
    <cellStyle name="11 54" xfId="2568"/>
    <cellStyle name="11 55" xfId="2582"/>
    <cellStyle name="11 56" xfId="2596"/>
    <cellStyle name="11 57" xfId="2610"/>
    <cellStyle name="11 58" xfId="2624"/>
    <cellStyle name="11 59" xfId="2638"/>
    <cellStyle name="11 6" xfId="1373"/>
    <cellStyle name="11 60" xfId="2652"/>
    <cellStyle name="11 61" xfId="2666"/>
    <cellStyle name="11 62" xfId="2681"/>
    <cellStyle name="11 63" xfId="2695"/>
    <cellStyle name="11 64" xfId="2710"/>
    <cellStyle name="11 65" xfId="2721"/>
    <cellStyle name="11 66" xfId="2735"/>
    <cellStyle name="11 67" xfId="2749"/>
    <cellStyle name="11 68" xfId="2763"/>
    <cellStyle name="11 69" xfId="2777"/>
    <cellStyle name="11 7" xfId="1911"/>
    <cellStyle name="11 70" xfId="2791"/>
    <cellStyle name="11 71" xfId="2805"/>
    <cellStyle name="11 72" xfId="2819"/>
    <cellStyle name="11 73" xfId="2833"/>
    <cellStyle name="11 74" xfId="2846"/>
    <cellStyle name="11 75" xfId="2858"/>
    <cellStyle name="11 76" xfId="2870"/>
    <cellStyle name="11 77" xfId="2882"/>
    <cellStyle name="11 78" xfId="2893"/>
    <cellStyle name="11 8" xfId="1925"/>
    <cellStyle name="11 9" xfId="1939"/>
    <cellStyle name="12" xfId="238"/>
    <cellStyle name="12 10" xfId="1971"/>
    <cellStyle name="12 11" xfId="1985"/>
    <cellStyle name="12 12" xfId="1996"/>
    <cellStyle name="12 13" xfId="1873"/>
    <cellStyle name="12 14" xfId="2026"/>
    <cellStyle name="12 15" xfId="2040"/>
    <cellStyle name="12 16" xfId="2054"/>
    <cellStyle name="12 17" xfId="2068"/>
    <cellStyle name="12 18" xfId="2082"/>
    <cellStyle name="12 19" xfId="2096"/>
    <cellStyle name="12 2" xfId="1794"/>
    <cellStyle name="12 20" xfId="2110"/>
    <cellStyle name="12 21" xfId="2124"/>
    <cellStyle name="12 22" xfId="2138"/>
    <cellStyle name="12 23" xfId="2152"/>
    <cellStyle name="12 24" xfId="2166"/>
    <cellStyle name="12 25" xfId="2180"/>
    <cellStyle name="12 26" xfId="2194"/>
    <cellStyle name="12 27" xfId="2208"/>
    <cellStyle name="12 28" xfId="2222"/>
    <cellStyle name="12 29" xfId="2236"/>
    <cellStyle name="12 3" xfId="1704"/>
    <cellStyle name="12 30" xfId="2250"/>
    <cellStyle name="12 31" xfId="2264"/>
    <cellStyle name="12 32" xfId="2278"/>
    <cellStyle name="12 33" xfId="2292"/>
    <cellStyle name="12 34" xfId="2306"/>
    <cellStyle name="12 35" xfId="2320"/>
    <cellStyle name="12 36" xfId="2334"/>
    <cellStyle name="12 37" xfId="2348"/>
    <cellStyle name="12 38" xfId="2362"/>
    <cellStyle name="12 39" xfId="2376"/>
    <cellStyle name="12 4" xfId="1886"/>
    <cellStyle name="12 40" xfId="2390"/>
    <cellStyle name="12 41" xfId="2404"/>
    <cellStyle name="12 42" xfId="2418"/>
    <cellStyle name="12 43" xfId="2432"/>
    <cellStyle name="12 44" xfId="2446"/>
    <cellStyle name="12 45" xfId="2460"/>
    <cellStyle name="12 46" xfId="2474"/>
    <cellStyle name="12 47" xfId="2488"/>
    <cellStyle name="12 48" xfId="2502"/>
    <cellStyle name="12 49" xfId="2516"/>
    <cellStyle name="12 5" xfId="1890"/>
    <cellStyle name="12 50" xfId="2530"/>
    <cellStyle name="12 51" xfId="2544"/>
    <cellStyle name="12 52" xfId="2558"/>
    <cellStyle name="12 53" xfId="2572"/>
    <cellStyle name="12 54" xfId="2586"/>
    <cellStyle name="12 55" xfId="2600"/>
    <cellStyle name="12 56" xfId="2614"/>
    <cellStyle name="12 57" xfId="2628"/>
    <cellStyle name="12 58" xfId="2642"/>
    <cellStyle name="12 59" xfId="2656"/>
    <cellStyle name="12 6" xfId="1915"/>
    <cellStyle name="12 60" xfId="2670"/>
    <cellStyle name="12 61" xfId="2685"/>
    <cellStyle name="12 62" xfId="2699"/>
    <cellStyle name="12 63" xfId="2671"/>
    <cellStyle name="12 64" xfId="2725"/>
    <cellStyle name="12 65" xfId="2739"/>
    <cellStyle name="12 66" xfId="2753"/>
    <cellStyle name="12 67" xfId="2767"/>
    <cellStyle name="12 68" xfId="2781"/>
    <cellStyle name="12 69" xfId="2795"/>
    <cellStyle name="12 7" xfId="1929"/>
    <cellStyle name="12 70" xfId="2809"/>
    <cellStyle name="12 71" xfId="2823"/>
    <cellStyle name="12 72" xfId="2837"/>
    <cellStyle name="12 73" xfId="2850"/>
    <cellStyle name="12 74" xfId="2862"/>
    <cellStyle name="12 75" xfId="2874"/>
    <cellStyle name="12 76" xfId="2886"/>
    <cellStyle name="12 77" xfId="2895"/>
    <cellStyle name="12 8" xfId="1943"/>
    <cellStyle name="12 9" xfId="1957"/>
    <cellStyle name="13" xfId="239"/>
    <cellStyle name="14" xfId="240"/>
    <cellStyle name="15" xfId="241"/>
    <cellStyle name="15 2" xfId="261"/>
    <cellStyle name="16" xfId="242"/>
    <cellStyle name="16 10" xfId="1671"/>
    <cellStyle name="16 11" xfId="1916"/>
    <cellStyle name="16 12" xfId="1930"/>
    <cellStyle name="16 13" xfId="1958"/>
    <cellStyle name="16 14" xfId="2010"/>
    <cellStyle name="16 15" xfId="2007"/>
    <cellStyle name="16 16" xfId="1980"/>
    <cellStyle name="16 17" xfId="1972"/>
    <cellStyle name="16 18" xfId="2005"/>
    <cellStyle name="16 19" xfId="2027"/>
    <cellStyle name="16 2" xfId="1832"/>
    <cellStyle name="16 20" xfId="2041"/>
    <cellStyle name="16 21" xfId="2055"/>
    <cellStyle name="16 22" xfId="2069"/>
    <cellStyle name="16 23" xfId="2083"/>
    <cellStyle name="16 24" xfId="2097"/>
    <cellStyle name="16 25" xfId="2111"/>
    <cellStyle name="16 26" xfId="2125"/>
    <cellStyle name="16 27" xfId="2139"/>
    <cellStyle name="16 28" xfId="2153"/>
    <cellStyle name="16 29" xfId="2167"/>
    <cellStyle name="16 3" xfId="1620"/>
    <cellStyle name="16 30" xfId="2181"/>
    <cellStyle name="16 31" xfId="2195"/>
    <cellStyle name="16 32" xfId="2209"/>
    <cellStyle name="16 33" xfId="2223"/>
    <cellStyle name="16 34" xfId="2237"/>
    <cellStyle name="16 35" xfId="2251"/>
    <cellStyle name="16 36" xfId="2265"/>
    <cellStyle name="16 37" xfId="2279"/>
    <cellStyle name="16 38" xfId="2293"/>
    <cellStyle name="16 39" xfId="2307"/>
    <cellStyle name="16 4" xfId="1870"/>
    <cellStyle name="16 40" xfId="2321"/>
    <cellStyle name="16 41" xfId="2335"/>
    <cellStyle name="16 42" xfId="2349"/>
    <cellStyle name="16 43" xfId="2363"/>
    <cellStyle name="16 44" xfId="2377"/>
    <cellStyle name="16 45" xfId="2391"/>
    <cellStyle name="16 46" xfId="2405"/>
    <cellStyle name="16 47" xfId="2419"/>
    <cellStyle name="16 48" xfId="2433"/>
    <cellStyle name="16 49" xfId="2447"/>
    <cellStyle name="16 5" xfId="1866"/>
    <cellStyle name="16 50" xfId="2461"/>
    <cellStyle name="16 51" xfId="2475"/>
    <cellStyle name="16 52" xfId="2489"/>
    <cellStyle name="16 53" xfId="2503"/>
    <cellStyle name="16 54" xfId="2517"/>
    <cellStyle name="16 55" xfId="2531"/>
    <cellStyle name="16 56" xfId="2545"/>
    <cellStyle name="16 57" xfId="2559"/>
    <cellStyle name="16 58" xfId="2573"/>
    <cellStyle name="16 59" xfId="2587"/>
    <cellStyle name="16 6" xfId="1884"/>
    <cellStyle name="16 60" xfId="2601"/>
    <cellStyle name="16 61" xfId="2615"/>
    <cellStyle name="16 62" xfId="2629"/>
    <cellStyle name="16 63" xfId="1994"/>
    <cellStyle name="16 64" xfId="2696"/>
    <cellStyle name="16 65" xfId="2702"/>
    <cellStyle name="16 66" xfId="2706"/>
    <cellStyle name="16 67" xfId="2679"/>
    <cellStyle name="16 68" xfId="2694"/>
    <cellStyle name="16 69" xfId="2726"/>
    <cellStyle name="16 7" xfId="1840"/>
    <cellStyle name="16 70" xfId="2740"/>
    <cellStyle name="16 71" xfId="2754"/>
    <cellStyle name="16 72" xfId="2768"/>
    <cellStyle name="16 73" xfId="2782"/>
    <cellStyle name="16 74" xfId="2796"/>
    <cellStyle name="16 75" xfId="2810"/>
    <cellStyle name="16 76" xfId="2824"/>
    <cellStyle name="16 77" xfId="2838"/>
    <cellStyle name="16 8" xfId="1900"/>
    <cellStyle name="16 9" xfId="1897"/>
    <cellStyle name="17" xfId="243"/>
    <cellStyle name="18" xfId="244"/>
    <cellStyle name="19" xfId="251"/>
    <cellStyle name="1A" xfId="245"/>
    <cellStyle name="1B" xfId="246"/>
    <cellStyle name="1C" xfId="253"/>
    <cellStyle name="1D" xfId="247"/>
    <cellStyle name="1E" xfId="248"/>
    <cellStyle name="1F" xfId="249"/>
    <cellStyle name="2" xfId="228"/>
    <cellStyle name="20% - Accent1" xfId="120"/>
    <cellStyle name="20% - Accent1 2" xfId="205"/>
    <cellStyle name="20% - Accent2" xfId="119"/>
    <cellStyle name="20% - Accent2 2" xfId="206"/>
    <cellStyle name="20% - Accent3" xfId="118"/>
    <cellStyle name="20% - Accent3 2" xfId="207"/>
    <cellStyle name="20% - Accent4" xfId="117"/>
    <cellStyle name="20% - Accent4 2" xfId="208"/>
    <cellStyle name="20% - Accent5" xfId="116"/>
    <cellStyle name="20% - Accent5 2" xfId="209"/>
    <cellStyle name="20% - Accent6" xfId="115"/>
    <cellStyle name="20% - Accent6 2" xfId="210"/>
    <cellStyle name="20% - Акцент1 2" xfId="44"/>
    <cellStyle name="20% - Акцент1 2 2" xfId="286"/>
    <cellStyle name="20% - Акцент1 3" xfId="425"/>
    <cellStyle name="20% - Акцент1 3 2" xfId="493"/>
    <cellStyle name="20% - Акцент1 3 2 2" xfId="580"/>
    <cellStyle name="20% - Акцент1 3 3" xfId="541"/>
    <cellStyle name="20% - Акцент1 4" xfId="476"/>
    <cellStyle name="20% - Акцент1 4 2" xfId="568"/>
    <cellStyle name="20% - Акцент1 5" xfId="524"/>
    <cellStyle name="20% - Акцент2 2" xfId="45"/>
    <cellStyle name="20% - Акцент2 2 2" xfId="306"/>
    <cellStyle name="20% - Акцент2 3" xfId="427"/>
    <cellStyle name="20% - Акцент2 3 2" xfId="495"/>
    <cellStyle name="20% - Акцент2 3 2 2" xfId="582"/>
    <cellStyle name="20% - Акцент2 3 3" xfId="543"/>
    <cellStyle name="20% - Акцент2 4" xfId="478"/>
    <cellStyle name="20% - Акцент2 4 2" xfId="570"/>
    <cellStyle name="20% - Акцент2 5" xfId="526"/>
    <cellStyle name="20% - Акцент3 2" xfId="46"/>
    <cellStyle name="20% - Акцент3 2 2" xfId="276"/>
    <cellStyle name="20% - Акцент3 3" xfId="429"/>
    <cellStyle name="20% - Акцент3 3 2" xfId="497"/>
    <cellStyle name="20% - Акцент3 3 2 2" xfId="584"/>
    <cellStyle name="20% - Акцент3 3 3" xfId="545"/>
    <cellStyle name="20% - Акцент3 4" xfId="480"/>
    <cellStyle name="20% - Акцент3 4 2" xfId="572"/>
    <cellStyle name="20% - Акцент3 5" xfId="528"/>
    <cellStyle name="20% - Акцент4 2" xfId="47"/>
    <cellStyle name="20% - Акцент4 2 2" xfId="290"/>
    <cellStyle name="20% - Акцент4 3" xfId="431"/>
    <cellStyle name="20% - Акцент4 3 2" xfId="499"/>
    <cellStyle name="20% - Акцент4 3 2 2" xfId="586"/>
    <cellStyle name="20% - Акцент4 3 3" xfId="547"/>
    <cellStyle name="20% - Акцент4 4" xfId="482"/>
    <cellStyle name="20% - Акцент4 4 2" xfId="574"/>
    <cellStyle name="20% - Акцент4 5" xfId="530"/>
    <cellStyle name="20% - Акцент5 2" xfId="48"/>
    <cellStyle name="20% - Акцент5 2 2" xfId="279"/>
    <cellStyle name="20% - Акцент5 3" xfId="433"/>
    <cellStyle name="20% - Акцент5 3 2" xfId="501"/>
    <cellStyle name="20% - Акцент5 3 2 2" xfId="588"/>
    <cellStyle name="20% - Акцент5 3 3" xfId="549"/>
    <cellStyle name="20% - Акцент5 4" xfId="484"/>
    <cellStyle name="20% - Акцент5 4 2" xfId="576"/>
    <cellStyle name="20% - Акцент5 5" xfId="532"/>
    <cellStyle name="20% - Акцент6 2" xfId="49"/>
    <cellStyle name="20% - Акцент6 2 2" xfId="278"/>
    <cellStyle name="20% - Акцент6 3" xfId="435"/>
    <cellStyle name="20% - Акцент6 3 2" xfId="503"/>
    <cellStyle name="20% - Акцент6 3 2 2" xfId="590"/>
    <cellStyle name="20% - Акцент6 3 3" xfId="551"/>
    <cellStyle name="20% - Акцент6 4" xfId="486"/>
    <cellStyle name="20% - Акцент6 4 2" xfId="578"/>
    <cellStyle name="20% - Акцент6 5" xfId="534"/>
    <cellStyle name="20% – Акцентування1" xfId="20" builtinId="30" customBuiltin="1"/>
    <cellStyle name="20% – Акцентування2" xfId="24" builtinId="34" customBuiltin="1"/>
    <cellStyle name="20% – Акцентування3" xfId="28" builtinId="38" customBuiltin="1"/>
    <cellStyle name="20% – Акцентування4" xfId="32" builtinId="42" customBuiltin="1"/>
    <cellStyle name="20% – Акцентування5" xfId="36" builtinId="46" customBuiltin="1"/>
    <cellStyle name="20% – Акцентування6" xfId="40" builtinId="50" customBuiltin="1"/>
    <cellStyle name="3" xfId="231"/>
    <cellStyle name="4" xfId="234"/>
    <cellStyle name="4 10" xfId="1956"/>
    <cellStyle name="4 11" xfId="1970"/>
    <cellStyle name="4 12" xfId="1984"/>
    <cellStyle name="4 13" xfId="1995"/>
    <cellStyle name="4 14" xfId="1966"/>
    <cellStyle name="4 15" xfId="2025"/>
    <cellStyle name="4 16" xfId="2039"/>
    <cellStyle name="4 17" xfId="2053"/>
    <cellStyle name="4 18" xfId="2067"/>
    <cellStyle name="4 19" xfId="2081"/>
    <cellStyle name="4 2" xfId="269"/>
    <cellStyle name="4 20" xfId="2095"/>
    <cellStyle name="4 21" xfId="2109"/>
    <cellStyle name="4 22" xfId="2123"/>
    <cellStyle name="4 23" xfId="2137"/>
    <cellStyle name="4 24" xfId="2151"/>
    <cellStyle name="4 25" xfId="2165"/>
    <cellStyle name="4 26" xfId="2179"/>
    <cellStyle name="4 27" xfId="2193"/>
    <cellStyle name="4 28" xfId="2207"/>
    <cellStyle name="4 29" xfId="2221"/>
    <cellStyle name="4 3" xfId="1602"/>
    <cellStyle name="4 30" xfId="2235"/>
    <cellStyle name="4 31" xfId="2249"/>
    <cellStyle name="4 32" xfId="2263"/>
    <cellStyle name="4 33" xfId="2277"/>
    <cellStyle name="4 34" xfId="2291"/>
    <cellStyle name="4 35" xfId="2305"/>
    <cellStyle name="4 36" xfId="2319"/>
    <cellStyle name="4 37" xfId="2333"/>
    <cellStyle name="4 38" xfId="2347"/>
    <cellStyle name="4 39" xfId="2361"/>
    <cellStyle name="4 4" xfId="1867"/>
    <cellStyle name="4 40" xfId="2375"/>
    <cellStyle name="4 41" xfId="2389"/>
    <cellStyle name="4 42" xfId="2403"/>
    <cellStyle name="4 43" xfId="2417"/>
    <cellStyle name="4 44" xfId="2431"/>
    <cellStyle name="4 45" xfId="2445"/>
    <cellStyle name="4 46" xfId="2459"/>
    <cellStyle name="4 47" xfId="2473"/>
    <cellStyle name="4 48" xfId="2487"/>
    <cellStyle name="4 49" xfId="2501"/>
    <cellStyle name="4 5" xfId="1885"/>
    <cellStyle name="4 50" xfId="2515"/>
    <cellStyle name="4 51" xfId="2529"/>
    <cellStyle name="4 52" xfId="2543"/>
    <cellStyle name="4 53" xfId="2557"/>
    <cellStyle name="4 54" xfId="2571"/>
    <cellStyle name="4 55" xfId="2585"/>
    <cellStyle name="4 56" xfId="2599"/>
    <cellStyle name="4 57" xfId="2613"/>
    <cellStyle name="4 58" xfId="2627"/>
    <cellStyle name="4 59" xfId="2641"/>
    <cellStyle name="4 6" xfId="1876"/>
    <cellStyle name="4 60" xfId="2655"/>
    <cellStyle name="4 61" xfId="2669"/>
    <cellStyle name="4 62" xfId="2684"/>
    <cellStyle name="4 63" xfId="2698"/>
    <cellStyle name="4 64" xfId="2637"/>
    <cellStyle name="4 65" xfId="2724"/>
    <cellStyle name="4 66" xfId="2738"/>
    <cellStyle name="4 67" xfId="2752"/>
    <cellStyle name="4 68" xfId="2766"/>
    <cellStyle name="4 69" xfId="2780"/>
    <cellStyle name="4 7" xfId="1914"/>
    <cellStyle name="4 70" xfId="2794"/>
    <cellStyle name="4 71" xfId="2808"/>
    <cellStyle name="4 72" xfId="2822"/>
    <cellStyle name="4 73" xfId="2836"/>
    <cellStyle name="4 74" xfId="2849"/>
    <cellStyle name="4 75" xfId="2861"/>
    <cellStyle name="4 76" xfId="2873"/>
    <cellStyle name="4 77" xfId="2885"/>
    <cellStyle name="4 78" xfId="2894"/>
    <cellStyle name="4 8" xfId="1928"/>
    <cellStyle name="4 9" xfId="1942"/>
    <cellStyle name="40% - Accent1" xfId="114"/>
    <cellStyle name="40% - Accent1 2" xfId="211"/>
    <cellStyle name="40% - Accent2" xfId="113"/>
    <cellStyle name="40% - Accent2 2" xfId="212"/>
    <cellStyle name="40% - Accent3" xfId="112"/>
    <cellStyle name="40% - Accent3 2" xfId="213"/>
    <cellStyle name="40% - Accent4" xfId="111"/>
    <cellStyle name="40% - Accent4 2" xfId="214"/>
    <cellStyle name="40% - Accent5" xfId="110"/>
    <cellStyle name="40% - Accent5 2" xfId="215"/>
    <cellStyle name="40% - Accent6" xfId="109"/>
    <cellStyle name="40% - Accent6 2" xfId="216"/>
    <cellStyle name="40% - Акцент1 2" xfId="50"/>
    <cellStyle name="40% - Акцент1 2 2" xfId="312"/>
    <cellStyle name="40% - Акцент1 3" xfId="426"/>
    <cellStyle name="40% - Акцент1 3 2" xfId="494"/>
    <cellStyle name="40% - Акцент1 3 2 2" xfId="581"/>
    <cellStyle name="40% - Акцент1 3 3" xfId="542"/>
    <cellStyle name="40% - Акцент1 4" xfId="477"/>
    <cellStyle name="40% - Акцент1 4 2" xfId="569"/>
    <cellStyle name="40% - Акцент1 5" xfId="525"/>
    <cellStyle name="40% - Акцент2 2" xfId="51"/>
    <cellStyle name="40% - Акцент2 2 2" xfId="291"/>
    <cellStyle name="40% - Акцент2 3" xfId="428"/>
    <cellStyle name="40% - Акцент2 3 2" xfId="496"/>
    <cellStyle name="40% - Акцент2 3 2 2" xfId="583"/>
    <cellStyle name="40% - Акцент2 3 3" xfId="544"/>
    <cellStyle name="40% - Акцент2 4" xfId="479"/>
    <cellStyle name="40% - Акцент2 4 2" xfId="571"/>
    <cellStyle name="40% - Акцент2 5" xfId="527"/>
    <cellStyle name="40% - Акцент3 2" xfId="52"/>
    <cellStyle name="40% - Акцент3 2 2" xfId="308"/>
    <cellStyle name="40% - Акцент3 3" xfId="430"/>
    <cellStyle name="40% - Акцент3 3 2" xfId="498"/>
    <cellStyle name="40% - Акцент3 3 2 2" xfId="585"/>
    <cellStyle name="40% - Акцент3 3 3" xfId="546"/>
    <cellStyle name="40% - Акцент3 4" xfId="481"/>
    <cellStyle name="40% - Акцент3 4 2" xfId="573"/>
    <cellStyle name="40% - Акцент3 5" xfId="529"/>
    <cellStyle name="40% - Акцент4 2" xfId="53"/>
    <cellStyle name="40% - Акцент4 2 2" xfId="292"/>
    <cellStyle name="40% - Акцент4 3" xfId="432"/>
    <cellStyle name="40% - Акцент4 3 2" xfId="500"/>
    <cellStyle name="40% - Акцент4 3 2 2" xfId="587"/>
    <cellStyle name="40% - Акцент4 3 3" xfId="548"/>
    <cellStyle name="40% - Акцент4 4" xfId="483"/>
    <cellStyle name="40% - Акцент4 4 2" xfId="575"/>
    <cellStyle name="40% - Акцент4 5" xfId="531"/>
    <cellStyle name="40% - Акцент5 2" xfId="54"/>
    <cellStyle name="40% - Акцент5 2 2" xfId="293"/>
    <cellStyle name="40% - Акцент5 3" xfId="434"/>
    <cellStyle name="40% - Акцент5 3 2" xfId="502"/>
    <cellStyle name="40% - Акцент5 3 2 2" xfId="589"/>
    <cellStyle name="40% - Акцент5 3 3" xfId="550"/>
    <cellStyle name="40% - Акцент5 4" xfId="485"/>
    <cellStyle name="40% - Акцент5 4 2" xfId="577"/>
    <cellStyle name="40% - Акцент5 5" xfId="533"/>
    <cellStyle name="40% - Акцент6 2" xfId="55"/>
    <cellStyle name="40% - Акцент6 2 2" xfId="309"/>
    <cellStyle name="40% - Акцент6 3" xfId="436"/>
    <cellStyle name="40% - Акцент6 3 2" xfId="504"/>
    <cellStyle name="40% - Акцент6 3 2 2" xfId="591"/>
    <cellStyle name="40% - Акцент6 3 3" xfId="552"/>
    <cellStyle name="40% - Акцент6 4" xfId="487"/>
    <cellStyle name="40% - Акцент6 4 2" xfId="579"/>
    <cellStyle name="40% - Акцент6 5" xfId="535"/>
    <cellStyle name="40% – Акцентування1" xfId="21" builtinId="31" customBuiltin="1"/>
    <cellStyle name="40% – Акцентування2" xfId="25" builtinId="35" customBuiltin="1"/>
    <cellStyle name="40% – Акцентування3" xfId="29" builtinId="39" customBuiltin="1"/>
    <cellStyle name="40% – Акцентування4" xfId="33" builtinId="43" customBuiltin="1"/>
    <cellStyle name="40% – Акцентування5" xfId="37" builtinId="47" customBuiltin="1"/>
    <cellStyle name="40% – Акцентування6" xfId="41" builtinId="51" customBuiltin="1"/>
    <cellStyle name="5" xfId="226"/>
    <cellStyle name="5 10" xfId="1887"/>
    <cellStyle name="5 11" xfId="1881"/>
    <cellStyle name="5 12" xfId="1910"/>
    <cellStyle name="5 13" xfId="1924"/>
    <cellStyle name="5 14" xfId="2008"/>
    <cellStyle name="5 15" xfId="1988"/>
    <cellStyle name="5 16" xfId="2013"/>
    <cellStyle name="5 17" xfId="2000"/>
    <cellStyle name="5 18" xfId="2004"/>
    <cellStyle name="5 19" xfId="2006"/>
    <cellStyle name="5 2" xfId="268"/>
    <cellStyle name="5 20" xfId="2021"/>
    <cellStyle name="5 21" xfId="2035"/>
    <cellStyle name="5 22" xfId="2049"/>
    <cellStyle name="5 23" xfId="2063"/>
    <cellStyle name="5 24" xfId="2077"/>
    <cellStyle name="5 25" xfId="2091"/>
    <cellStyle name="5 26" xfId="2105"/>
    <cellStyle name="5 27" xfId="2119"/>
    <cellStyle name="5 28" xfId="2133"/>
    <cellStyle name="5 29" xfId="2147"/>
    <cellStyle name="5 3" xfId="1498"/>
    <cellStyle name="5 30" xfId="2161"/>
    <cellStyle name="5 31" xfId="2175"/>
    <cellStyle name="5 32" xfId="2189"/>
    <cellStyle name="5 33" xfId="2203"/>
    <cellStyle name="5 34" xfId="2217"/>
    <cellStyle name="5 35" xfId="2231"/>
    <cellStyle name="5 36" xfId="2245"/>
    <cellStyle name="5 37" xfId="2259"/>
    <cellStyle name="5 38" xfId="2273"/>
    <cellStyle name="5 39" xfId="2287"/>
    <cellStyle name="5 4" xfId="1868"/>
    <cellStyle name="5 40" xfId="2301"/>
    <cellStyle name="5 41" xfId="2315"/>
    <cellStyle name="5 42" xfId="2329"/>
    <cellStyle name="5 43" xfId="2343"/>
    <cellStyle name="5 44" xfId="2357"/>
    <cellStyle name="5 45" xfId="2371"/>
    <cellStyle name="5 46" xfId="2385"/>
    <cellStyle name="5 47" xfId="2399"/>
    <cellStyle name="5 48" xfId="2413"/>
    <cellStyle name="5 49" xfId="2427"/>
    <cellStyle name="5 5" xfId="1586"/>
    <cellStyle name="5 50" xfId="2441"/>
    <cellStyle name="5 51" xfId="2455"/>
    <cellStyle name="5 52" xfId="2469"/>
    <cellStyle name="5 53" xfId="2483"/>
    <cellStyle name="5 54" xfId="2497"/>
    <cellStyle name="5 55" xfId="2511"/>
    <cellStyle name="5 56" xfId="2525"/>
    <cellStyle name="5 57" xfId="2539"/>
    <cellStyle name="5 58" xfId="2553"/>
    <cellStyle name="5 59" xfId="2567"/>
    <cellStyle name="5 6" xfId="1782"/>
    <cellStyle name="5 60" xfId="2581"/>
    <cellStyle name="5 61" xfId="2595"/>
    <cellStyle name="5 62" xfId="2609"/>
    <cellStyle name="5 63" xfId="2623"/>
    <cellStyle name="5 64" xfId="2689"/>
    <cellStyle name="5 65" xfId="2643"/>
    <cellStyle name="5 66" xfId="2712"/>
    <cellStyle name="5 67" xfId="2709"/>
    <cellStyle name="5 68" xfId="2680"/>
    <cellStyle name="5 69" xfId="2711"/>
    <cellStyle name="5 7" xfId="1575"/>
    <cellStyle name="5 70" xfId="2720"/>
    <cellStyle name="5 71" xfId="2734"/>
    <cellStyle name="5 72" xfId="2748"/>
    <cellStyle name="5 73" xfId="2762"/>
    <cellStyle name="5 74" xfId="2776"/>
    <cellStyle name="5 75" xfId="2790"/>
    <cellStyle name="5 76" xfId="2804"/>
    <cellStyle name="5 77" xfId="2818"/>
    <cellStyle name="5 78" xfId="2832"/>
    <cellStyle name="5 8" xfId="1902"/>
    <cellStyle name="5 9" xfId="1896"/>
    <cellStyle name="6" xfId="230"/>
    <cellStyle name="6 10" xfId="1933"/>
    <cellStyle name="6 11" xfId="1947"/>
    <cellStyle name="6 12" xfId="1961"/>
    <cellStyle name="6 13" xfId="1975"/>
    <cellStyle name="6 14" xfId="2009"/>
    <cellStyle name="6 15" xfId="1938"/>
    <cellStyle name="6 16" xfId="2016"/>
    <cellStyle name="6 17" xfId="2030"/>
    <cellStyle name="6 18" xfId="2044"/>
    <cellStyle name="6 19" xfId="2058"/>
    <cellStyle name="6 2" xfId="267"/>
    <cellStyle name="6 20" xfId="2072"/>
    <cellStyle name="6 21" xfId="2086"/>
    <cellStyle name="6 22" xfId="2100"/>
    <cellStyle name="6 23" xfId="2114"/>
    <cellStyle name="6 24" xfId="2128"/>
    <cellStyle name="6 25" xfId="2142"/>
    <cellStyle name="6 26" xfId="2156"/>
    <cellStyle name="6 27" xfId="2170"/>
    <cellStyle name="6 28" xfId="2184"/>
    <cellStyle name="6 29" xfId="2198"/>
    <cellStyle name="6 3" xfId="1487"/>
    <cellStyle name="6 30" xfId="2212"/>
    <cellStyle name="6 31" xfId="2226"/>
    <cellStyle name="6 32" xfId="2240"/>
    <cellStyle name="6 33" xfId="2254"/>
    <cellStyle name="6 34" xfId="2268"/>
    <cellStyle name="6 35" xfId="2282"/>
    <cellStyle name="6 36" xfId="2296"/>
    <cellStyle name="6 37" xfId="2310"/>
    <cellStyle name="6 38" xfId="2324"/>
    <cellStyle name="6 39" xfId="2338"/>
    <cellStyle name="6 4" xfId="1869"/>
    <cellStyle name="6 40" xfId="2352"/>
    <cellStyle name="6 41" xfId="2366"/>
    <cellStyle name="6 42" xfId="2380"/>
    <cellStyle name="6 43" xfId="2394"/>
    <cellStyle name="6 44" xfId="2408"/>
    <cellStyle name="6 45" xfId="2422"/>
    <cellStyle name="6 46" xfId="2436"/>
    <cellStyle name="6 47" xfId="2450"/>
    <cellStyle name="6 48" xfId="2464"/>
    <cellStyle name="6 49" xfId="2478"/>
    <cellStyle name="6 5" xfId="1641"/>
    <cellStyle name="6 50" xfId="2492"/>
    <cellStyle name="6 51" xfId="2506"/>
    <cellStyle name="6 52" xfId="2520"/>
    <cellStyle name="6 53" xfId="2534"/>
    <cellStyle name="6 54" xfId="2548"/>
    <cellStyle name="6 55" xfId="2562"/>
    <cellStyle name="6 56" xfId="2576"/>
    <cellStyle name="6 57" xfId="2590"/>
    <cellStyle name="6 58" xfId="2604"/>
    <cellStyle name="6 59" xfId="2618"/>
    <cellStyle name="6 6" xfId="1883"/>
    <cellStyle name="6 60" xfId="2632"/>
    <cellStyle name="6 61" xfId="2646"/>
    <cellStyle name="6 62" xfId="2660"/>
    <cellStyle name="6 63" xfId="2674"/>
    <cellStyle name="6 64" xfId="2657"/>
    <cellStyle name="6 65" xfId="2651"/>
    <cellStyle name="6 66" xfId="2715"/>
    <cellStyle name="6 67" xfId="2729"/>
    <cellStyle name="6 68" xfId="2743"/>
    <cellStyle name="6 69" xfId="2757"/>
    <cellStyle name="6 7" xfId="1839"/>
    <cellStyle name="6 70" xfId="2771"/>
    <cellStyle name="6 71" xfId="2785"/>
    <cellStyle name="6 72" xfId="2799"/>
    <cellStyle name="6 73" xfId="2813"/>
    <cellStyle name="6 74" xfId="2827"/>
    <cellStyle name="6 75" xfId="2841"/>
    <cellStyle name="6 76" xfId="2853"/>
    <cellStyle name="6 77" xfId="2865"/>
    <cellStyle name="6 78" xfId="2877"/>
    <cellStyle name="6 8" xfId="1905"/>
    <cellStyle name="6 9" xfId="1919"/>
    <cellStyle name="60% - Accent1" xfId="105"/>
    <cellStyle name="60% - Accent2" xfId="104"/>
    <cellStyle name="60% - Accent3" xfId="103"/>
    <cellStyle name="60% - Accent4" xfId="102"/>
    <cellStyle name="60% - Accent5" xfId="101"/>
    <cellStyle name="60% - Accent6" xfId="100"/>
    <cellStyle name="60% - Акцент1 2" xfId="56"/>
    <cellStyle name="60% - Акцент2 2" xfId="57"/>
    <cellStyle name="60% - Акцент3 2" xfId="58"/>
    <cellStyle name="60% - Акцент4 2" xfId="59"/>
    <cellStyle name="60% - Акцент5 2" xfId="60"/>
    <cellStyle name="60% - Акцент6 2" xfId="61"/>
    <cellStyle name="60% – Акцентування1" xfId="22" builtinId="32" customBuiltin="1"/>
    <cellStyle name="60% – Акцентування2" xfId="26" builtinId="36" customBuiltin="1"/>
    <cellStyle name="60% – Акцентування3" xfId="30" builtinId="40" customBuiltin="1"/>
    <cellStyle name="60% – Акцентування4" xfId="34" builtinId="44" customBuiltin="1"/>
    <cellStyle name="60% – Акцентування5" xfId="38" builtinId="48" customBuiltin="1"/>
    <cellStyle name="60% – Акцентування6" xfId="42" builtinId="52" customBuiltin="1"/>
    <cellStyle name="7" xfId="232"/>
    <cellStyle name="7 2" xfId="3138"/>
    <cellStyle name="8" xfId="224"/>
    <cellStyle name="8 10" xfId="1940"/>
    <cellStyle name="8 11" xfId="1954"/>
    <cellStyle name="8 12" xfId="1968"/>
    <cellStyle name="8 13" xfId="1982"/>
    <cellStyle name="8 14" xfId="2011"/>
    <cellStyle name="8 15" xfId="1944"/>
    <cellStyle name="8 16" xfId="2023"/>
    <cellStyle name="8 17" xfId="2037"/>
    <cellStyle name="8 18" xfId="2051"/>
    <cellStyle name="8 19" xfId="2065"/>
    <cellStyle name="8 2" xfId="275"/>
    <cellStyle name="8 20" xfId="2079"/>
    <cellStyle name="8 21" xfId="2093"/>
    <cellStyle name="8 22" xfId="2107"/>
    <cellStyle name="8 23" xfId="2121"/>
    <cellStyle name="8 24" xfId="2135"/>
    <cellStyle name="8 25" xfId="2149"/>
    <cellStyle name="8 26" xfId="2163"/>
    <cellStyle name="8 27" xfId="2177"/>
    <cellStyle name="8 28" xfId="2191"/>
    <cellStyle name="8 29" xfId="2205"/>
    <cellStyle name="8 3" xfId="1815"/>
    <cellStyle name="8 30" xfId="2219"/>
    <cellStyle name="8 31" xfId="2233"/>
    <cellStyle name="8 32" xfId="2247"/>
    <cellStyle name="8 33" xfId="2261"/>
    <cellStyle name="8 34" xfId="2275"/>
    <cellStyle name="8 35" xfId="2289"/>
    <cellStyle name="8 36" xfId="2303"/>
    <cellStyle name="8 37" xfId="2317"/>
    <cellStyle name="8 38" xfId="2331"/>
    <cellStyle name="8 39" xfId="2345"/>
    <cellStyle name="8 4" xfId="1871"/>
    <cellStyle name="8 40" xfId="2359"/>
    <cellStyle name="8 41" xfId="2373"/>
    <cellStyle name="8 42" xfId="2387"/>
    <cellStyle name="8 43" xfId="2401"/>
    <cellStyle name="8 44" xfId="2415"/>
    <cellStyle name="8 45" xfId="2429"/>
    <cellStyle name="8 46" xfId="2443"/>
    <cellStyle name="8 47" xfId="2457"/>
    <cellStyle name="8 48" xfId="2471"/>
    <cellStyle name="8 49" xfId="2485"/>
    <cellStyle name="8 5" xfId="1864"/>
    <cellStyle name="8 50" xfId="2499"/>
    <cellStyle name="8 51" xfId="2513"/>
    <cellStyle name="8 52" xfId="2527"/>
    <cellStyle name="8 53" xfId="2541"/>
    <cellStyle name="8 54" xfId="2555"/>
    <cellStyle name="8 55" xfId="2569"/>
    <cellStyle name="8 56" xfId="2583"/>
    <cellStyle name="8 57" xfId="2597"/>
    <cellStyle name="8 58" xfId="2611"/>
    <cellStyle name="8 59" xfId="2625"/>
    <cellStyle name="8 6" xfId="1863"/>
    <cellStyle name="8 60" xfId="2639"/>
    <cellStyle name="8 61" xfId="2653"/>
    <cellStyle name="8 62" xfId="2667"/>
    <cellStyle name="8 63" xfId="2682"/>
    <cellStyle name="8 64" xfId="2697"/>
    <cellStyle name="8 65" xfId="2707"/>
    <cellStyle name="8 66" xfId="2722"/>
    <cellStyle name="8 67" xfId="2736"/>
    <cellStyle name="8 68" xfId="2750"/>
    <cellStyle name="8 69" xfId="2764"/>
    <cellStyle name="8 7" xfId="1899"/>
    <cellStyle name="8 70" xfId="2778"/>
    <cellStyle name="8 71" xfId="2792"/>
    <cellStyle name="8 72" xfId="2806"/>
    <cellStyle name="8 73" xfId="2820"/>
    <cellStyle name="8 74" xfId="2834"/>
    <cellStyle name="8 75" xfId="2847"/>
    <cellStyle name="8 76" xfId="2859"/>
    <cellStyle name="8 77" xfId="2871"/>
    <cellStyle name="8 78" xfId="2883"/>
    <cellStyle name="8 8" xfId="1912"/>
    <cellStyle name="8 9" xfId="1926"/>
    <cellStyle name="9" xfId="227"/>
    <cellStyle name="9 10" xfId="1955"/>
    <cellStyle name="9 11" xfId="1969"/>
    <cellStyle name="9 12" xfId="1983"/>
    <cellStyle name="9 13" xfId="2012"/>
    <cellStyle name="9 14" xfId="1952"/>
    <cellStyle name="9 15" xfId="2024"/>
    <cellStyle name="9 16" xfId="2038"/>
    <cellStyle name="9 17" xfId="2052"/>
    <cellStyle name="9 18" xfId="2066"/>
    <cellStyle name="9 19" xfId="2080"/>
    <cellStyle name="9 2" xfId="1730"/>
    <cellStyle name="9 20" xfId="2094"/>
    <cellStyle name="9 21" xfId="2108"/>
    <cellStyle name="9 22" xfId="2122"/>
    <cellStyle name="9 23" xfId="2136"/>
    <cellStyle name="9 24" xfId="2150"/>
    <cellStyle name="9 25" xfId="2164"/>
    <cellStyle name="9 26" xfId="2178"/>
    <cellStyle name="9 27" xfId="2192"/>
    <cellStyle name="9 28" xfId="2206"/>
    <cellStyle name="9 29" xfId="2220"/>
    <cellStyle name="9 3" xfId="1872"/>
    <cellStyle name="9 30" xfId="2234"/>
    <cellStyle name="9 31" xfId="2248"/>
    <cellStyle name="9 32" xfId="2262"/>
    <cellStyle name="9 33" xfId="2276"/>
    <cellStyle name="9 34" xfId="2290"/>
    <cellStyle name="9 35" xfId="2304"/>
    <cellStyle name="9 36" xfId="2318"/>
    <cellStyle name="9 37" xfId="2332"/>
    <cellStyle name="9 38" xfId="2346"/>
    <cellStyle name="9 39" xfId="2360"/>
    <cellStyle name="9 4" xfId="1386"/>
    <cellStyle name="9 40" xfId="2374"/>
    <cellStyle name="9 41" xfId="2388"/>
    <cellStyle name="9 42" xfId="2402"/>
    <cellStyle name="9 43" xfId="2416"/>
    <cellStyle name="9 44" xfId="2430"/>
    <cellStyle name="9 45" xfId="2444"/>
    <cellStyle name="9 46" xfId="2458"/>
    <cellStyle name="9 47" xfId="2472"/>
    <cellStyle name="9 48" xfId="2486"/>
    <cellStyle name="9 49" xfId="2500"/>
    <cellStyle name="9 5" xfId="1901"/>
    <cellStyle name="9 50" xfId="2514"/>
    <cellStyle name="9 51" xfId="2528"/>
    <cellStyle name="9 52" xfId="2542"/>
    <cellStyle name="9 53" xfId="2556"/>
    <cellStyle name="9 54" xfId="2570"/>
    <cellStyle name="9 55" xfId="2584"/>
    <cellStyle name="9 56" xfId="2598"/>
    <cellStyle name="9 57" xfId="2612"/>
    <cellStyle name="9 58" xfId="2626"/>
    <cellStyle name="9 59" xfId="2640"/>
    <cellStyle name="9 6" xfId="1895"/>
    <cellStyle name="9 60" xfId="2654"/>
    <cellStyle name="9 61" xfId="2668"/>
    <cellStyle name="9 62" xfId="2683"/>
    <cellStyle name="9 63" xfId="2665"/>
    <cellStyle name="9 64" xfId="2708"/>
    <cellStyle name="9 65" xfId="2723"/>
    <cellStyle name="9 66" xfId="2737"/>
    <cellStyle name="9 67" xfId="2751"/>
    <cellStyle name="9 68" xfId="2765"/>
    <cellStyle name="9 69" xfId="2779"/>
    <cellStyle name="9 7" xfId="1913"/>
    <cellStyle name="9 70" xfId="2793"/>
    <cellStyle name="9 71" xfId="2807"/>
    <cellStyle name="9 72" xfId="2821"/>
    <cellStyle name="9 73" xfId="2835"/>
    <cellStyle name="9 74" xfId="2848"/>
    <cellStyle name="9 75" xfId="2860"/>
    <cellStyle name="9 76" xfId="2872"/>
    <cellStyle name="9 77" xfId="2884"/>
    <cellStyle name="9 8" xfId="1927"/>
    <cellStyle name="9 9" xfId="1941"/>
    <cellStyle name="A" xfId="229"/>
    <cellStyle name="Accent1" xfId="143"/>
    <cellStyle name="Accent2" xfId="144"/>
    <cellStyle name="Accent3" xfId="145"/>
    <cellStyle name="Accent4" xfId="146"/>
    <cellStyle name="Accent5" xfId="147"/>
    <cellStyle name="Accent6" xfId="148"/>
    <cellStyle name="B" xfId="233"/>
    <cellStyle name="B 10" xfId="1959"/>
    <cellStyle name="B 11" xfId="1973"/>
    <cellStyle name="B 12" xfId="1986"/>
    <cellStyle name="B 13" xfId="1998"/>
    <cellStyle name="B 14" xfId="2014"/>
    <cellStyle name="B 15" xfId="2028"/>
    <cellStyle name="B 16" xfId="2042"/>
    <cellStyle name="B 17" xfId="2056"/>
    <cellStyle name="B 18" xfId="2070"/>
    <cellStyle name="B 19" xfId="2084"/>
    <cellStyle name="B 2" xfId="274"/>
    <cellStyle name="B 20" xfId="2098"/>
    <cellStyle name="B 21" xfId="2112"/>
    <cellStyle name="B 22" xfId="2126"/>
    <cellStyle name="B 23" xfId="2140"/>
    <cellStyle name="B 24" xfId="2154"/>
    <cellStyle name="B 25" xfId="2168"/>
    <cellStyle name="B 26" xfId="2182"/>
    <cellStyle name="B 27" xfId="2196"/>
    <cellStyle name="B 28" xfId="2210"/>
    <cellStyle name="B 29" xfId="2224"/>
    <cellStyle name="B 3" xfId="1862"/>
    <cellStyle name="B 30" xfId="2238"/>
    <cellStyle name="B 31" xfId="2252"/>
    <cellStyle name="B 32" xfId="2266"/>
    <cellStyle name="B 33" xfId="2280"/>
    <cellStyle name="B 34" xfId="2294"/>
    <cellStyle name="B 35" xfId="2308"/>
    <cellStyle name="B 36" xfId="2322"/>
    <cellStyle name="B 37" xfId="2336"/>
    <cellStyle name="B 38" xfId="2350"/>
    <cellStyle name="B 39" xfId="2364"/>
    <cellStyle name="B 4" xfId="1874"/>
    <cellStyle name="B 40" xfId="2378"/>
    <cellStyle name="B 41" xfId="2392"/>
    <cellStyle name="B 42" xfId="2406"/>
    <cellStyle name="B 43" xfId="2420"/>
    <cellStyle name="B 44" xfId="2434"/>
    <cellStyle name="B 45" xfId="2448"/>
    <cellStyle name="B 46" xfId="2462"/>
    <cellStyle name="B 47" xfId="2476"/>
    <cellStyle name="B 48" xfId="2490"/>
    <cellStyle name="B 49" xfId="2504"/>
    <cellStyle name="B 5" xfId="1888"/>
    <cellStyle name="B 50" xfId="2518"/>
    <cellStyle name="B 51" xfId="2532"/>
    <cellStyle name="B 52" xfId="2546"/>
    <cellStyle name="B 53" xfId="2560"/>
    <cellStyle name="B 54" xfId="2574"/>
    <cellStyle name="B 55" xfId="2588"/>
    <cellStyle name="B 56" xfId="2602"/>
    <cellStyle name="B 57" xfId="2616"/>
    <cellStyle name="B 58" xfId="2630"/>
    <cellStyle name="B 59" xfId="2644"/>
    <cellStyle name="B 6" xfId="1903"/>
    <cellStyle name="B 60" xfId="2658"/>
    <cellStyle name="B 61" xfId="2672"/>
    <cellStyle name="B 62" xfId="2687"/>
    <cellStyle name="B 63" xfId="2700"/>
    <cellStyle name="B 64" xfId="2713"/>
    <cellStyle name="B 65" xfId="2727"/>
    <cellStyle name="B 66" xfId="2741"/>
    <cellStyle name="B 67" xfId="2755"/>
    <cellStyle name="B 68" xfId="2769"/>
    <cellStyle name="B 69" xfId="2783"/>
    <cellStyle name="B 7" xfId="1917"/>
    <cellStyle name="B 70" xfId="2797"/>
    <cellStyle name="B 71" xfId="2811"/>
    <cellStyle name="B 72" xfId="2825"/>
    <cellStyle name="B 73" xfId="2839"/>
    <cellStyle name="B 74" xfId="2851"/>
    <cellStyle name="B 75" xfId="2863"/>
    <cellStyle name="B 76" xfId="2875"/>
    <cellStyle name="B 77" xfId="2887"/>
    <cellStyle name="B 78" xfId="2896"/>
    <cellStyle name="B 8" xfId="1931"/>
    <cellStyle name="B 9" xfId="1945"/>
    <cellStyle name="Bad" xfId="149"/>
    <cellStyle name="C" xfId="252"/>
    <cellStyle name="C 10" xfId="1960"/>
    <cellStyle name="C 11" xfId="1974"/>
    <cellStyle name="C 12" xfId="1987"/>
    <cellStyle name="C 13" xfId="1999"/>
    <cellStyle name="C 14" xfId="2015"/>
    <cellStyle name="C 15" xfId="2029"/>
    <cellStyle name="C 16" xfId="2043"/>
    <cellStyle name="C 17" xfId="2057"/>
    <cellStyle name="C 18" xfId="2071"/>
    <cellStyle name="C 19" xfId="2085"/>
    <cellStyle name="C 2" xfId="266"/>
    <cellStyle name="C 20" xfId="2099"/>
    <cellStyle name="C 21" xfId="2113"/>
    <cellStyle name="C 22" xfId="2127"/>
    <cellStyle name="C 23" xfId="2141"/>
    <cellStyle name="C 24" xfId="2155"/>
    <cellStyle name="C 25" xfId="2169"/>
    <cellStyle name="C 26" xfId="2183"/>
    <cellStyle name="C 27" xfId="2197"/>
    <cellStyle name="C 28" xfId="2211"/>
    <cellStyle name="C 29" xfId="2225"/>
    <cellStyle name="C 3" xfId="1856"/>
    <cellStyle name="C 30" xfId="2239"/>
    <cellStyle name="C 31" xfId="2253"/>
    <cellStyle name="C 32" xfId="2267"/>
    <cellStyle name="C 33" xfId="2281"/>
    <cellStyle name="C 34" xfId="2295"/>
    <cellStyle name="C 35" xfId="2309"/>
    <cellStyle name="C 36" xfId="2323"/>
    <cellStyle name="C 37" xfId="2337"/>
    <cellStyle name="C 38" xfId="2351"/>
    <cellStyle name="C 39" xfId="2365"/>
    <cellStyle name="C 4" xfId="1875"/>
    <cellStyle name="C 40" xfId="2379"/>
    <cellStyle name="C 41" xfId="2393"/>
    <cellStyle name="C 42" xfId="2407"/>
    <cellStyle name="C 43" xfId="2421"/>
    <cellStyle name="C 44" xfId="2435"/>
    <cellStyle name="C 45" xfId="2449"/>
    <cellStyle name="C 46" xfId="2463"/>
    <cellStyle name="C 47" xfId="2477"/>
    <cellStyle name="C 48" xfId="2491"/>
    <cellStyle name="C 49" xfId="2505"/>
    <cellStyle name="C 5" xfId="1889"/>
    <cellStyle name="C 50" xfId="2519"/>
    <cellStyle name="C 51" xfId="2533"/>
    <cellStyle name="C 52" xfId="2547"/>
    <cellStyle name="C 53" xfId="2561"/>
    <cellStyle name="C 54" xfId="2575"/>
    <cellStyle name="C 55" xfId="2589"/>
    <cellStyle name="C 56" xfId="2603"/>
    <cellStyle name="C 57" xfId="2617"/>
    <cellStyle name="C 58" xfId="2631"/>
    <cellStyle name="C 59" xfId="2645"/>
    <cellStyle name="C 6" xfId="1904"/>
    <cellStyle name="C 60" xfId="2659"/>
    <cellStyle name="C 61" xfId="2673"/>
    <cellStyle name="C 62" xfId="2688"/>
    <cellStyle name="C 63" xfId="2701"/>
    <cellStyle name="C 64" xfId="2714"/>
    <cellStyle name="C 65" xfId="2728"/>
    <cellStyle name="C 66" xfId="2742"/>
    <cellStyle name="C 67" xfId="2756"/>
    <cellStyle name="C 68" xfId="2770"/>
    <cellStyle name="C 69" xfId="2784"/>
    <cellStyle name="C 7" xfId="1918"/>
    <cellStyle name="C 70" xfId="2798"/>
    <cellStyle name="C 71" xfId="2812"/>
    <cellStyle name="C 72" xfId="2826"/>
    <cellStyle name="C 73" xfId="2840"/>
    <cellStyle name="C 74" xfId="2852"/>
    <cellStyle name="C 75" xfId="2864"/>
    <cellStyle name="C 76" xfId="2876"/>
    <cellStyle name="C 77" xfId="2888"/>
    <cellStyle name="C 78" xfId="2897"/>
    <cellStyle name="C 8" xfId="1932"/>
    <cellStyle name="C 9" xfId="1946"/>
    <cellStyle name="Calculation" xfId="150"/>
    <cellStyle name="Check Cell" xfId="151"/>
    <cellStyle name="D" xfId="225"/>
    <cellStyle name="D 2" xfId="265"/>
    <cellStyle name="E" xfId="223"/>
    <cellStyle name="E 10" xfId="1976"/>
    <cellStyle name="E 11" xfId="1989"/>
    <cellStyle name="E 12" xfId="2001"/>
    <cellStyle name="E 13" xfId="2017"/>
    <cellStyle name="E 14" xfId="2031"/>
    <cellStyle name="E 15" xfId="2045"/>
    <cellStyle name="E 16" xfId="2059"/>
    <cellStyle name="E 17" xfId="2073"/>
    <cellStyle name="E 18" xfId="2087"/>
    <cellStyle name="E 19" xfId="2101"/>
    <cellStyle name="E 2" xfId="1547"/>
    <cellStyle name="E 20" xfId="2115"/>
    <cellStyle name="E 21" xfId="2129"/>
    <cellStyle name="E 22" xfId="2143"/>
    <cellStyle name="E 23" xfId="2157"/>
    <cellStyle name="E 24" xfId="2171"/>
    <cellStyle name="E 25" xfId="2185"/>
    <cellStyle name="E 26" xfId="2199"/>
    <cellStyle name="E 27" xfId="2213"/>
    <cellStyle name="E 28" xfId="2227"/>
    <cellStyle name="E 29" xfId="2241"/>
    <cellStyle name="E 3" xfId="1877"/>
    <cellStyle name="E 30" xfId="2255"/>
    <cellStyle name="E 31" xfId="2269"/>
    <cellStyle name="E 32" xfId="2283"/>
    <cellStyle name="E 33" xfId="2297"/>
    <cellStyle name="E 34" xfId="2311"/>
    <cellStyle name="E 35" xfId="2325"/>
    <cellStyle name="E 36" xfId="2339"/>
    <cellStyle name="E 37" xfId="2353"/>
    <cellStyle name="E 38" xfId="2367"/>
    <cellStyle name="E 39" xfId="2381"/>
    <cellStyle name="E 4" xfId="1891"/>
    <cellStyle name="E 40" xfId="2395"/>
    <cellStyle name="E 41" xfId="2409"/>
    <cellStyle name="E 42" xfId="2423"/>
    <cellStyle name="E 43" xfId="2437"/>
    <cellStyle name="E 44" xfId="2451"/>
    <cellStyle name="E 45" xfId="2465"/>
    <cellStyle name="E 46" xfId="2479"/>
    <cellStyle name="E 47" xfId="2493"/>
    <cellStyle name="E 48" xfId="2507"/>
    <cellStyle name="E 49" xfId="2521"/>
    <cellStyle name="E 5" xfId="1906"/>
    <cellStyle name="E 50" xfId="2535"/>
    <cellStyle name="E 51" xfId="2549"/>
    <cellStyle name="E 52" xfId="2563"/>
    <cellStyle name="E 53" xfId="2577"/>
    <cellStyle name="E 54" xfId="2591"/>
    <cellStyle name="E 55" xfId="2605"/>
    <cellStyle name="E 56" xfId="2619"/>
    <cellStyle name="E 57" xfId="2633"/>
    <cellStyle name="E 58" xfId="2647"/>
    <cellStyle name="E 59" xfId="2661"/>
    <cellStyle name="E 6" xfId="1920"/>
    <cellStyle name="E 60" xfId="2675"/>
    <cellStyle name="E 61" xfId="2690"/>
    <cellStyle name="E 62" xfId="2703"/>
    <cellStyle name="E 63" xfId="2716"/>
    <cellStyle name="E 64" xfId="2730"/>
    <cellStyle name="E 65" xfId="2744"/>
    <cellStyle name="E 66" xfId="2758"/>
    <cellStyle name="E 67" xfId="2772"/>
    <cellStyle name="E 68" xfId="2786"/>
    <cellStyle name="E 69" xfId="2800"/>
    <cellStyle name="E 7" xfId="1934"/>
    <cellStyle name="E 70" xfId="2814"/>
    <cellStyle name="E 71" xfId="2828"/>
    <cellStyle name="E 72" xfId="2842"/>
    <cellStyle name="E 73" xfId="2854"/>
    <cellStyle name="E 74" xfId="2866"/>
    <cellStyle name="E 75" xfId="2878"/>
    <cellStyle name="E 76" xfId="2889"/>
    <cellStyle name="E 77" xfId="2898"/>
    <cellStyle name="E 8" xfId="1948"/>
    <cellStyle name="E 9" xfId="1962"/>
    <cellStyle name="Euro" xfId="152"/>
    <cellStyle name="Euro 2" xfId="373"/>
    <cellStyle name="Excel Built-in Normal" xfId="62"/>
    <cellStyle name="Excel Built-in Normal 2" xfId="63"/>
    <cellStyle name="Excel Built-in Normal 2 2" xfId="294"/>
    <cellStyle name="Excel Built-in Normal 3" xfId="277"/>
    <cellStyle name="Explanatory Text" xfId="153"/>
    <cellStyle name="F" xfId="235"/>
    <cellStyle name="F 10" xfId="1963"/>
    <cellStyle name="F 11" xfId="1977"/>
    <cellStyle name="F 12" xfId="1990"/>
    <cellStyle name="F 13" xfId="2002"/>
    <cellStyle name="F 14" xfId="2018"/>
    <cellStyle name="F 15" xfId="2032"/>
    <cellStyle name="F 16" xfId="2046"/>
    <cellStyle name="F 17" xfId="2060"/>
    <cellStyle name="F 18" xfId="2074"/>
    <cellStyle name="F 19" xfId="2088"/>
    <cellStyle name="F 2" xfId="264"/>
    <cellStyle name="F 20" xfId="2102"/>
    <cellStyle name="F 21" xfId="2116"/>
    <cellStyle name="F 22" xfId="2130"/>
    <cellStyle name="F 23" xfId="2144"/>
    <cellStyle name="F 24" xfId="2158"/>
    <cellStyle name="F 25" xfId="2172"/>
    <cellStyle name="F 26" xfId="2186"/>
    <cellStyle name="F 27" xfId="2200"/>
    <cellStyle name="F 28" xfId="2214"/>
    <cellStyle name="F 29" xfId="2228"/>
    <cellStyle name="F 3" xfId="1374"/>
    <cellStyle name="F 30" xfId="2242"/>
    <cellStyle name="F 31" xfId="2256"/>
    <cellStyle name="F 32" xfId="2270"/>
    <cellStyle name="F 33" xfId="2284"/>
    <cellStyle name="F 34" xfId="2298"/>
    <cellStyle name="F 35" xfId="2312"/>
    <cellStyle name="F 36" xfId="2326"/>
    <cellStyle name="F 37" xfId="2340"/>
    <cellStyle name="F 38" xfId="2354"/>
    <cellStyle name="F 39" xfId="2368"/>
    <cellStyle name="F 4" xfId="1878"/>
    <cellStyle name="F 40" xfId="2382"/>
    <cellStyle name="F 41" xfId="2396"/>
    <cellStyle name="F 42" xfId="2410"/>
    <cellStyle name="F 43" xfId="2424"/>
    <cellStyle name="F 44" xfId="2438"/>
    <cellStyle name="F 45" xfId="2452"/>
    <cellStyle name="F 46" xfId="2466"/>
    <cellStyle name="F 47" xfId="2480"/>
    <cellStyle name="F 48" xfId="2494"/>
    <cellStyle name="F 49" xfId="2508"/>
    <cellStyle name="F 5" xfId="1892"/>
    <cellStyle name="F 50" xfId="2522"/>
    <cellStyle name="F 51" xfId="2536"/>
    <cellStyle name="F 52" xfId="2550"/>
    <cellStyle name="F 53" xfId="2564"/>
    <cellStyle name="F 54" xfId="2578"/>
    <cellStyle name="F 55" xfId="2592"/>
    <cellStyle name="F 56" xfId="2606"/>
    <cellStyle name="F 57" xfId="2620"/>
    <cellStyle name="F 58" xfId="2634"/>
    <cellStyle name="F 59" xfId="2648"/>
    <cellStyle name="F 6" xfId="1907"/>
    <cellStyle name="F 60" xfId="2662"/>
    <cellStyle name="F 61" xfId="2676"/>
    <cellStyle name="F 62" xfId="2691"/>
    <cellStyle name="F 63" xfId="2704"/>
    <cellStyle name="F 64" xfId="2717"/>
    <cellStyle name="F 65" xfId="2731"/>
    <cellStyle name="F 66" xfId="2745"/>
    <cellStyle name="F 67" xfId="2759"/>
    <cellStyle name="F 68" xfId="2773"/>
    <cellStyle name="F 69" xfId="2787"/>
    <cellStyle name="F 7" xfId="1921"/>
    <cellStyle name="F 70" xfId="2801"/>
    <cellStyle name="F 71" xfId="2815"/>
    <cellStyle name="F 72" xfId="2829"/>
    <cellStyle name="F 73" xfId="2843"/>
    <cellStyle name="F 74" xfId="2855"/>
    <cellStyle name="F 75" xfId="2867"/>
    <cellStyle name="F 76" xfId="2879"/>
    <cellStyle name="F 77" xfId="2890"/>
    <cellStyle name="F 78" xfId="2899"/>
    <cellStyle name="F 8" xfId="1935"/>
    <cellStyle name="F 9" xfId="1949"/>
    <cellStyle name="Good" xfId="154"/>
    <cellStyle name="Heading 1" xfId="155"/>
    <cellStyle name="Heading 2" xfId="156"/>
    <cellStyle name="Heading 3" xfId="157"/>
    <cellStyle name="Heading 4" xfId="158"/>
    <cellStyle name="Input" xfId="159"/>
    <cellStyle name="Linked Cell" xfId="160"/>
    <cellStyle name="Neutral" xfId="161"/>
    <cellStyle name="Normal 2" xfId="98"/>
    <cellStyle name="Normal_CAP_12_03" xfId="162"/>
    <cellStyle name="Note" xfId="163"/>
    <cellStyle name="Output" xfId="164"/>
    <cellStyle name="S10" xfId="1859"/>
    <cellStyle name="S11" xfId="1749"/>
    <cellStyle name="S3" xfId="64"/>
    <cellStyle name="S6" xfId="65"/>
    <cellStyle name="S6 2" xfId="66"/>
    <cellStyle name="S8" xfId="1791"/>
    <cellStyle name="Title" xfId="165"/>
    <cellStyle name="Total" xfId="166"/>
    <cellStyle name="Warning Text" xfId="167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Акцентування1" xfId="19" builtinId="29" customBuiltin="1"/>
    <cellStyle name="Акцентування2" xfId="23" builtinId="33" customBuiltin="1"/>
    <cellStyle name="Акцентування3" xfId="27" builtinId="37" customBuiltin="1"/>
    <cellStyle name="Акцентування4" xfId="31" builtinId="41" customBuiltin="1"/>
    <cellStyle name="Акцентування5" xfId="35" builtinId="45" customBuiltin="1"/>
    <cellStyle name="Акцентування6" xfId="39" builtinId="49" customBuiltin="1"/>
    <cellStyle name="Ввід" xfId="10" builtinId="20" customBuiltin="1"/>
    <cellStyle name="Ввод  2" xfId="73"/>
    <cellStyle name="Відсотковий" xfId="3139" builtinId="5"/>
    <cellStyle name="Вывод 2" xfId="74"/>
    <cellStyle name="Вычисление 2" xfId="75"/>
    <cellStyle name="Гарний" xfId="7" builtinId="26" customBuiltin="1"/>
    <cellStyle name="Денежный [0] 2" xfId="259"/>
    <cellStyle name="Денежный 2" xfId="136"/>
    <cellStyle name="Заголовок 1" xfId="3" builtinId="16" customBuiltin="1"/>
    <cellStyle name="Заголовок 1 2" xfId="76"/>
    <cellStyle name="Заголовок 2" xfId="4" builtinId="17" customBuiltin="1"/>
    <cellStyle name="Заголовок 2 2" xfId="77"/>
    <cellStyle name="Заголовок 3" xfId="5" builtinId="18" customBuiltin="1"/>
    <cellStyle name="Заголовок 3 2" xfId="78"/>
    <cellStyle name="Заголовок 4" xfId="6" builtinId="19" customBuiltin="1"/>
    <cellStyle name="Заголовок 4 2" xfId="79"/>
    <cellStyle name="Звичайний" xfId="0" builtinId="0"/>
    <cellStyle name="Зв'язана клітинка" xfId="13" builtinId="24" customBuiltin="1"/>
    <cellStyle name="Итог 2" xfId="80"/>
    <cellStyle name="Контрольна клітинка" xfId="14" builtinId="23" customBuiltin="1"/>
    <cellStyle name="Контрольная ячейка 2" xfId="81"/>
    <cellStyle name="Назва" xfId="2" builtinId="15" customBuiltin="1"/>
    <cellStyle name="Название 2" xfId="82"/>
    <cellStyle name="Нейтральний" xfId="9" builtinId="28" customBuiltin="1"/>
    <cellStyle name="Нейтральный 2" xfId="83"/>
    <cellStyle name="Обчислення" xfId="12" builtinId="22" customBuiltin="1"/>
    <cellStyle name="Обычный 10" xfId="139"/>
    <cellStyle name="Обычный 10 2" xfId="173"/>
    <cellStyle name="Обычный 10 3" xfId="369"/>
    <cellStyle name="Обычный 10 4" xfId="416"/>
    <cellStyle name="Обычный 11" xfId="128"/>
    <cellStyle name="Обычный 11 2" xfId="174"/>
    <cellStyle name="Обычный 11 3" xfId="361"/>
    <cellStyle name="Обычный 11 4" xfId="447"/>
    <cellStyle name="Обычный 12" xfId="129"/>
    <cellStyle name="Обычный 12 2" xfId="175"/>
    <cellStyle name="Обычный 12 3" xfId="360"/>
    <cellStyle name="Обычный 12 4" xfId="451"/>
    <cellStyle name="Обычный 13" xfId="43"/>
    <cellStyle name="Обычный 13 2" xfId="176"/>
    <cellStyle name="Обычный 13 3" xfId="362"/>
    <cellStyle name="Обычный 13 4" xfId="445"/>
    <cellStyle name="Обычный 14" xfId="177"/>
    <cellStyle name="Обычный 15" xfId="178"/>
    <cellStyle name="Обычный 16" xfId="127"/>
    <cellStyle name="Обычный 16 2" xfId="179"/>
    <cellStyle name="Обычный 16 3" xfId="363"/>
    <cellStyle name="Обычный 16 4" xfId="446"/>
    <cellStyle name="Обычный 17" xfId="180"/>
    <cellStyle name="Обычный 18" xfId="181"/>
    <cellStyle name="Обычный 19" xfId="182"/>
    <cellStyle name="Обычный 2" xfId="84"/>
    <cellStyle name="Обычный 2 10" xfId="398"/>
    <cellStyle name="Обычный 2 11" xfId="452"/>
    <cellStyle name="Обычный 2 12" xfId="473"/>
    <cellStyle name="Обычный 2 13" xfId="537"/>
    <cellStyle name="Обычный 2 14" xfId="596"/>
    <cellStyle name="Обычный 2 14 2" xfId="3057"/>
    <cellStyle name="Обычный 2 15" xfId="617"/>
    <cellStyle name="Обычный 2 15 2" xfId="3061"/>
    <cellStyle name="Обычный 2 16" xfId="637"/>
    <cellStyle name="Обычный 2 16 2" xfId="3031"/>
    <cellStyle name="Обычный 2 17" xfId="408"/>
    <cellStyle name="Обычный 2 18" xfId="691"/>
    <cellStyle name="Обычный 2 19" xfId="725"/>
    <cellStyle name="Обычный 2 2" xfId="85"/>
    <cellStyle name="Обычный 2 2 10" xfId="405"/>
    <cellStyle name="Обычный 2 2 11" xfId="779"/>
    <cellStyle name="Обычный 2 2 12" xfId="746"/>
    <cellStyle name="Обычный 2 2 13" xfId="707"/>
    <cellStyle name="Обычный 2 2 14" xfId="661"/>
    <cellStyle name="Обычный 2 2 15" xfId="799"/>
    <cellStyle name="Обычный 2 2 16" xfId="687"/>
    <cellStyle name="Обычный 2 2 17" xfId="721"/>
    <cellStyle name="Обычный 2 2 18" xfId="1033"/>
    <cellStyle name="Обычный 2 2 19" xfId="1115"/>
    <cellStyle name="Обычный 2 2 2" xfId="126"/>
    <cellStyle name="Обычный 2 2 2 10" xfId="737"/>
    <cellStyle name="Обычный 2 2 2 11" xfId="658"/>
    <cellStyle name="Обычный 2 2 2 12" xfId="822"/>
    <cellStyle name="Обычный 2 2 2 13" xfId="958"/>
    <cellStyle name="Обычный 2 2 2 14" xfId="961"/>
    <cellStyle name="Обычный 2 2 2 15" xfId="928"/>
    <cellStyle name="Обычный 2 2 2 16" xfId="1050"/>
    <cellStyle name="Обычный 2 2 2 17" xfId="1053"/>
    <cellStyle name="Обычный 2 2 2 18" xfId="1036"/>
    <cellStyle name="Обычный 2 2 2 19" xfId="1099"/>
    <cellStyle name="Обычный 2 2 2 2" xfId="124"/>
    <cellStyle name="Обычный 2 2 2 2 10" xfId="800"/>
    <cellStyle name="Обычный 2 2 2 2 11" xfId="685"/>
    <cellStyle name="Обычный 2 2 2 2 12" xfId="761"/>
    <cellStyle name="Обычный 2 2 2 2 13" xfId="697"/>
    <cellStyle name="Обычный 2 2 2 2 14" xfId="962"/>
    <cellStyle name="Обычный 2 2 2 2 15" xfId="995"/>
    <cellStyle name="Обычный 2 2 2 2 16" xfId="916"/>
    <cellStyle name="Обычный 2 2 2 2 17" xfId="866"/>
    <cellStyle name="Обычный 2 2 2 2 18" xfId="1097"/>
    <cellStyle name="Обычный 2 2 2 2 19" xfId="975"/>
    <cellStyle name="Обычный 2 2 2 2 2" xfId="330"/>
    <cellStyle name="Обычный 2 2 2 2 20" xfId="1143"/>
    <cellStyle name="Обычный 2 2 2 2 21" xfId="969"/>
    <cellStyle name="Обычный 2 2 2 2 22" xfId="1256"/>
    <cellStyle name="Обычный 2 2 2 2 23" xfId="1226"/>
    <cellStyle name="Обычный 2 2 2 2 24" xfId="1214"/>
    <cellStyle name="Обычный 2 2 2 2 25" xfId="1077"/>
    <cellStyle name="Обычный 2 2 2 2 26" xfId="1087"/>
    <cellStyle name="Обычный 2 2 2 2 27" xfId="1084"/>
    <cellStyle name="Обычный 2 2 2 2 28" xfId="924"/>
    <cellStyle name="Обычный 2 2 2 2 29" xfId="1258"/>
    <cellStyle name="Обычный 2 2 2 2 3" xfId="457"/>
    <cellStyle name="Обычный 2 2 2 2 30" xfId="1268"/>
    <cellStyle name="Обычный 2 2 2 2 31" xfId="1277"/>
    <cellStyle name="Обычный 2 2 2 2 32" xfId="1285"/>
    <cellStyle name="Обычный 2 2 2 2 33" xfId="1293"/>
    <cellStyle name="Обычный 2 2 2 2 34" xfId="1301"/>
    <cellStyle name="Обычный 2 2 2 2 35" xfId="1306"/>
    <cellStyle name="Обычный 2 2 2 2 36" xfId="1504"/>
    <cellStyle name="Обычный 2 2 2 2 37" xfId="1698"/>
    <cellStyle name="Обычный 2 2 2 2 38" xfId="1439"/>
    <cellStyle name="Обычный 2 2 2 2 39" xfId="1688"/>
    <cellStyle name="Обычный 2 2 2 2 4" xfId="606"/>
    <cellStyle name="Обычный 2 2 2 2 4 2" xfId="3038"/>
    <cellStyle name="Обычный 2 2 2 2 40" xfId="1447"/>
    <cellStyle name="Обычный 2 2 2 2 41" xfId="1761"/>
    <cellStyle name="Обычный 2 2 2 2 42" xfId="1771"/>
    <cellStyle name="Обычный 2 2 2 2 43" xfId="1397"/>
    <cellStyle name="Обычный 2 2 2 2 44" xfId="1518"/>
    <cellStyle name="Обычный 2 2 2 2 45" xfId="1384"/>
    <cellStyle name="Обычный 2 2 2 2 46" xfId="1539"/>
    <cellStyle name="Обычный 2 2 2 2 47" xfId="1712"/>
    <cellStyle name="Обычный 2 2 2 2 48" xfId="1555"/>
    <cellStyle name="Обычный 2 2 2 2 49" xfId="1784"/>
    <cellStyle name="Обычный 2 2 2 2 5" xfId="636"/>
    <cellStyle name="Обычный 2 2 2 2 50" xfId="1395"/>
    <cellStyle name="Обычный 2 2 2 2 51" xfId="1513"/>
    <cellStyle name="Обычный 2 2 2 2 52" xfId="1806"/>
    <cellStyle name="Обычный 2 2 2 2 53" xfId="1814"/>
    <cellStyle name="Обычный 2 2 2 2 54" xfId="1823"/>
    <cellStyle name="Обычный 2 2 2 2 55" xfId="1833"/>
    <cellStyle name="Обычный 2 2 2 2 56" xfId="1838"/>
    <cellStyle name="Обычный 2 2 2 2 57" xfId="2952"/>
    <cellStyle name="Обычный 2 2 2 2 58" xfId="2996"/>
    <cellStyle name="Обычный 2 2 2 2 59" xfId="2932"/>
    <cellStyle name="Обычный 2 2 2 2 6" xfId="648"/>
    <cellStyle name="Обычный 2 2 2 2 60" xfId="2994"/>
    <cellStyle name="Обычный 2 2 2 2 61" xfId="3026"/>
    <cellStyle name="Обычный 2 2 2 2 7" xfId="720"/>
    <cellStyle name="Обычный 2 2 2 2 8" xfId="805"/>
    <cellStyle name="Обычный 2 2 2 2 9" xfId="681"/>
    <cellStyle name="Обычный 2 2 2 20" xfId="1020"/>
    <cellStyle name="Обычный 2 2 2 21" xfId="894"/>
    <cellStyle name="Обычный 2 2 2 22" xfId="1079"/>
    <cellStyle name="Обычный 2 2 2 23" xfId="858"/>
    <cellStyle name="Обычный 2 2 2 24" xfId="1183"/>
    <cellStyle name="Обычный 2 2 2 25" xfId="1218"/>
    <cellStyle name="Обычный 2 2 2 26" xfId="1059"/>
    <cellStyle name="Обычный 2 2 2 27" xfId="1216"/>
    <cellStyle name="Обычный 2 2 2 28" xfId="1204"/>
    <cellStyle name="Обычный 2 2 2 29" xfId="662"/>
    <cellStyle name="Обычный 2 2 2 3" xfId="450"/>
    <cellStyle name="Обычный 2 2 2 30" xfId="1211"/>
    <cellStyle name="Обычный 2 2 2 31" xfId="976"/>
    <cellStyle name="Обычный 2 2 2 32" xfId="1038"/>
    <cellStyle name="Обычный 2 2 2 33" xfId="1126"/>
    <cellStyle name="Обычный 2 2 2 34" xfId="1339"/>
    <cellStyle name="Обычный 2 2 2 35" xfId="1485"/>
    <cellStyle name="Обычный 2 2 2 36" xfId="1682"/>
    <cellStyle name="Обычный 2 2 2 37" xfId="1344"/>
    <cellStyle name="Обычный 2 2 2 38" xfId="1480"/>
    <cellStyle name="Обычный 2 2 2 39" xfId="1495"/>
    <cellStyle name="Обычный 2 2 2 4" xfId="555"/>
    <cellStyle name="Обычный 2 2 2 40" xfId="1615"/>
    <cellStyle name="Обычный 2 2 2 41" xfId="1721"/>
    <cellStyle name="Обычный 2 2 2 42" xfId="1642"/>
    <cellStyle name="Обычный 2 2 2 43" xfId="1707"/>
    <cellStyle name="Обычный 2 2 2 44" xfId="1640"/>
    <cellStyle name="Обычный 2 2 2 45" xfId="1678"/>
    <cellStyle name="Обычный 2 2 2 46" xfId="1389"/>
    <cellStyle name="Обычный 2 2 2 47" xfId="1463"/>
    <cellStyle name="Обычный 2 2 2 48" xfId="1795"/>
    <cellStyle name="Обычный 2 2 2 49" xfId="1442"/>
    <cellStyle name="Обычный 2 2 2 5" xfId="407"/>
    <cellStyle name="Обычный 2 2 2 5 2" xfId="3044"/>
    <cellStyle name="Обычный 2 2 2 50" xfId="1733"/>
    <cellStyle name="Обычный 2 2 2 51" xfId="1331"/>
    <cellStyle name="Обычный 2 2 2 52" xfId="1732"/>
    <cellStyle name="Обычный 2 2 2 53" xfId="1593"/>
    <cellStyle name="Обычный 2 2 2 54" xfId="1661"/>
    <cellStyle name="Обычный 2 2 2 55" xfId="2912"/>
    <cellStyle name="Обычный 2 2 2 56" xfId="2943"/>
    <cellStyle name="Обычный 2 2 2 57" xfId="2992"/>
    <cellStyle name="Обычный 2 2 2 58" xfId="2916"/>
    <cellStyle name="Обычный 2 2 2 59" xfId="3011"/>
    <cellStyle name="Обычный 2 2 2 6" xfId="706"/>
    <cellStyle name="Обычный 2 2 2 7" xfId="796"/>
    <cellStyle name="Обычный 2 2 2 8" xfId="401"/>
    <cellStyle name="Обычный 2 2 2 9" xfId="705"/>
    <cellStyle name="Обычный 2 2 20" xfId="873"/>
    <cellStyle name="Обычный 2 2 21" xfId="906"/>
    <cellStyle name="Обычный 2 2 22" xfId="1153"/>
    <cellStyle name="Обычный 2 2 23" xfId="1018"/>
    <cellStyle name="Обычный 2 2 24" xfId="989"/>
    <cellStyle name="Обычный 2 2 25" xfId="1090"/>
    <cellStyle name="Обычный 2 2 26" xfId="1106"/>
    <cellStyle name="Обычный 2 2 27" xfId="1252"/>
    <cellStyle name="Обычный 2 2 28" xfId="831"/>
    <cellStyle name="Обычный 2 2 29" xfId="1191"/>
    <cellStyle name="Обычный 2 2 3" xfId="301"/>
    <cellStyle name="Обычный 2 2 3 2" xfId="332"/>
    <cellStyle name="Обычный 2 2 3 3" xfId="387"/>
    <cellStyle name="Обычный 2 2 3 4" xfId="604"/>
    <cellStyle name="Обычный 2 2 3 5" xfId="631"/>
    <cellStyle name="Обычный 2 2 3 6" xfId="620"/>
    <cellStyle name="Обычный 2 2 30" xfId="1000"/>
    <cellStyle name="Обычный 2 2 31" xfId="1265"/>
    <cellStyle name="Обычный 2 2 32" xfId="1275"/>
    <cellStyle name="Обычный 2 2 33" xfId="1283"/>
    <cellStyle name="Обычный 2 2 34" xfId="1291"/>
    <cellStyle name="Обычный 2 2 35" xfId="1299"/>
    <cellStyle name="Обычный 2 2 36" xfId="1304"/>
    <cellStyle name="Обычный 2 2 37" xfId="1309"/>
    <cellStyle name="Обычный 2 2 38" xfId="1313"/>
    <cellStyle name="Обычный 2 2 39" xfId="1336"/>
    <cellStyle name="Обычный 2 2 4" xfId="339"/>
    <cellStyle name="Обычный 2 2 4 2" xfId="390"/>
    <cellStyle name="Обычный 2 2 4 3" xfId="608"/>
    <cellStyle name="Обычный 2 2 4 4" xfId="639"/>
    <cellStyle name="Обычный 2 2 4 5" xfId="650"/>
    <cellStyle name="Обычный 2 2 40" xfId="1626"/>
    <cellStyle name="Обычный 2 2 41" xfId="1551"/>
    <cellStyle name="Обычный 2 2 42" xfId="1488"/>
    <cellStyle name="Обычный 2 2 43" xfId="1398"/>
    <cellStyle name="Обычный 2 2 44" xfId="1528"/>
    <cellStyle name="Обычный 2 2 45" xfId="1423"/>
    <cellStyle name="Обычный 2 2 46" xfId="1489"/>
    <cellStyle name="Обычный 2 2 47" xfId="1729"/>
    <cellStyle name="Обычный 2 2 48" xfId="1333"/>
    <cellStyle name="Обычный 2 2 49" xfId="1792"/>
    <cellStyle name="Обычный 2 2 5" xfId="295"/>
    <cellStyle name="Обычный 2 2 5 2" xfId="385"/>
    <cellStyle name="Обычный 2 2 5 3" xfId="602"/>
    <cellStyle name="Обычный 2 2 5 4" xfId="629"/>
    <cellStyle name="Обычный 2 2 5 5" xfId="621"/>
    <cellStyle name="Обычный 2 2 50" xfId="1520"/>
    <cellStyle name="Обычный 2 2 51" xfId="1460"/>
    <cellStyle name="Обычный 2 2 52" xfId="1605"/>
    <cellStyle name="Обычный 2 2 53" xfId="1801"/>
    <cellStyle name="Обычный 2 2 54" xfId="1812"/>
    <cellStyle name="Обычный 2 2 55" xfId="1821"/>
    <cellStyle name="Обычный 2 2 56" xfId="1830"/>
    <cellStyle name="Обычный 2 2 57" xfId="1836"/>
    <cellStyle name="Обычный 2 2 58" xfId="1843"/>
    <cellStyle name="Обычный 2 2 59" xfId="1847"/>
    <cellStyle name="Обычный 2 2 6" xfId="284"/>
    <cellStyle name="Обычный 2 2 6 2" xfId="383"/>
    <cellStyle name="Обычный 2 2 6 3" xfId="600"/>
    <cellStyle name="Обычный 2 2 6 4" xfId="627"/>
    <cellStyle name="Обычный 2 2 6 5" xfId="626"/>
    <cellStyle name="Обычный 2 2 60" xfId="2909"/>
    <cellStyle name="Обычный 2 2 61" xfId="2985"/>
    <cellStyle name="Обычный 2 2 62" xfId="2966"/>
    <cellStyle name="Обычный 2 2 63" xfId="2944"/>
    <cellStyle name="Обычный 2 2 64" xfId="3009"/>
    <cellStyle name="Обычный 2 2 65" xfId="3056"/>
    <cellStyle name="Обычный 2 2 7" xfId="364"/>
    <cellStyle name="Обычный 2 2 8" xfId="419"/>
    <cellStyle name="Обычный 2 2 9" xfId="553"/>
    <cellStyle name="Обычный 2 20" xfId="810"/>
    <cellStyle name="Обычный 2 21" xfId="813"/>
    <cellStyle name="Обычный 2 22" xfId="817"/>
    <cellStyle name="Обычный 2 23" xfId="820"/>
    <cellStyle name="Обычный 2 24" xfId="773"/>
    <cellStyle name="Обычный 2 25" xfId="974"/>
    <cellStyle name="Обычный 2 26" xfId="1058"/>
    <cellStyle name="Обычный 2 27" xfId="1100"/>
    <cellStyle name="Обычный 2 28" xfId="839"/>
    <cellStyle name="Обычный 2 29" xfId="1039"/>
    <cellStyle name="Обычный 2 3" xfId="99"/>
    <cellStyle name="Обычный 2 3 10" xfId="634"/>
    <cellStyle name="Обычный 2 3 2" xfId="217"/>
    <cellStyle name="Обычный 2 3 3" xfId="365"/>
    <cellStyle name="Обычный 2 3 3 2" xfId="395"/>
    <cellStyle name="Обычный 2 3 3 3" xfId="613"/>
    <cellStyle name="Обычный 2 3 3 4" xfId="645"/>
    <cellStyle name="Обычный 2 3 3 5" xfId="655"/>
    <cellStyle name="Обычный 2 3 4" xfId="351"/>
    <cellStyle name="Обычный 2 3 5" xfId="381"/>
    <cellStyle name="Обычный 2 3 6" xfId="489"/>
    <cellStyle name="Обычный 2 3 7" xfId="560"/>
    <cellStyle name="Обычный 2 3 8" xfId="598"/>
    <cellStyle name="Обычный 2 3 9" xfId="619"/>
    <cellStyle name="Обычный 2 30" xfId="963"/>
    <cellStyle name="Обычный 2 31" xfId="1238"/>
    <cellStyle name="Обычный 2 32" xfId="788"/>
    <cellStyle name="Обычный 2 33" xfId="837"/>
    <cellStyle name="Обычный 2 34" xfId="1264"/>
    <cellStyle name="Обычный 2 35" xfId="1274"/>
    <cellStyle name="Обычный 2 36" xfId="1282"/>
    <cellStyle name="Обычный 2 37" xfId="1290"/>
    <cellStyle name="Обычный 2 38" xfId="1298"/>
    <cellStyle name="Обычный 2 39" xfId="1303"/>
    <cellStyle name="Обычный 2 4" xfId="183"/>
    <cellStyle name="Обычный 2 4 2" xfId="329"/>
    <cellStyle name="Обычный 2 4 2 2" xfId="388"/>
    <cellStyle name="Обычный 2 4 2 3" xfId="605"/>
    <cellStyle name="Обычный 2 4 2 4" xfId="635"/>
    <cellStyle name="Обычный 2 4 2 5" xfId="647"/>
    <cellStyle name="Обычный 2 40" xfId="1308"/>
    <cellStyle name="Обычный 2 41" xfId="1312"/>
    <cellStyle name="Обычный 2 42" xfId="1316"/>
    <cellStyle name="Обычный 2 43" xfId="1318"/>
    <cellStyle name="Обычный 2 44" xfId="1320"/>
    <cellStyle name="Обычный 2 45" xfId="1322"/>
    <cellStyle name="Обычный 2 46" xfId="1328"/>
    <cellStyle name="Обычный 2 47" xfId="1454"/>
    <cellStyle name="Обычный 2 48" xfId="1512"/>
    <cellStyle name="Обычный 2 49" xfId="1708"/>
    <cellStyle name="Обычный 2 5" xfId="271"/>
    <cellStyle name="Обычный 2 5 2" xfId="331"/>
    <cellStyle name="Обычный 2 5 3" xfId="300"/>
    <cellStyle name="Обычный 2 5 3 2" xfId="386"/>
    <cellStyle name="Обычный 2 5 3 3" xfId="603"/>
    <cellStyle name="Обычный 2 5 3 4" xfId="630"/>
    <cellStyle name="Обычный 2 5 3 5" xfId="624"/>
    <cellStyle name="Обычный 2 50" xfId="1724"/>
    <cellStyle name="Обычный 2 51" xfId="1629"/>
    <cellStyle name="Обычный 2 52" xfId="1424"/>
    <cellStyle name="Обычный 2 53" xfId="1760"/>
    <cellStyle name="Обычный 2 54" xfId="1433"/>
    <cellStyle name="Обычный 2 55" xfId="1532"/>
    <cellStyle name="Обычный 2 56" xfId="1799"/>
    <cellStyle name="Обычный 2 57" xfId="1811"/>
    <cellStyle name="Обычный 2 58" xfId="1820"/>
    <cellStyle name="Обычный 2 59" xfId="1829"/>
    <cellStyle name="Обычный 2 6" xfId="338"/>
    <cellStyle name="Обычный 2 6 2" xfId="389"/>
    <cellStyle name="Обычный 2 6 3" xfId="607"/>
    <cellStyle name="Обычный 2 6 4" xfId="638"/>
    <cellStyle name="Обычный 2 6 5" xfId="649"/>
    <cellStyle name="Обычный 2 60" xfId="1835"/>
    <cellStyle name="Обычный 2 61" xfId="1842"/>
    <cellStyle name="Обычный 2 62" xfId="1846"/>
    <cellStyle name="Обычный 2 63" xfId="1850"/>
    <cellStyle name="Обычный 2 64" xfId="1852"/>
    <cellStyle name="Обычный 2 65" xfId="1854"/>
    <cellStyle name="Обычный 2 66" xfId="1858"/>
    <cellStyle name="Обычный 2 67" xfId="2906"/>
    <cellStyle name="Обычный 2 68" xfId="2935"/>
    <cellStyle name="Обычный 2 69" xfId="2955"/>
    <cellStyle name="Обычный 2 7" xfId="285"/>
    <cellStyle name="Обычный 2 7 2" xfId="384"/>
    <cellStyle name="Обычный 2 7 3" xfId="601"/>
    <cellStyle name="Обычный 2 7 4" xfId="628"/>
    <cellStyle name="Обычный 2 7 5" xfId="622"/>
    <cellStyle name="Обычный 2 70" xfId="2999"/>
    <cellStyle name="Обычный 2 71" xfId="3007"/>
    <cellStyle name="Обычный 2 72" xfId="3141"/>
    <cellStyle name="Обычный 2 73" xfId="3143"/>
    <cellStyle name="Обычный 2 8" xfId="366"/>
    <cellStyle name="Обычный 2 8 2" xfId="396"/>
    <cellStyle name="Обычный 2 8 3" xfId="614"/>
    <cellStyle name="Обычный 2 8 4" xfId="646"/>
    <cellStyle name="Обычный 2 8 5" xfId="656"/>
    <cellStyle name="Обычный 2 9" xfId="379"/>
    <cellStyle name="Обычный 2 9 2" xfId="470"/>
    <cellStyle name="Обычный 2 9 3" xfId="508"/>
    <cellStyle name="Обычный 2 9 3 2" xfId="519"/>
    <cellStyle name="Обычный 20" xfId="184"/>
    <cellStyle name="Обычный 21" xfId="185"/>
    <cellStyle name="Обычный 22" xfId="186"/>
    <cellStyle name="Обычный 23" xfId="187"/>
    <cellStyle name="Обычный 24" xfId="188"/>
    <cellStyle name="Обычный 25" xfId="189"/>
    <cellStyle name="Обычный 25 2" xfId="418"/>
    <cellStyle name="Обычный 25 2 2" xfId="459"/>
    <cellStyle name="Обычный 25 2 3" xfId="509"/>
    <cellStyle name="Обычный 25 3" xfId="3046"/>
    <cellStyle name="Обычный 26" xfId="190"/>
    <cellStyle name="Обычный 26 2" xfId="420"/>
    <cellStyle name="Обычный 26 2 2" xfId="460"/>
    <cellStyle name="Обычный 26 2 3" xfId="510"/>
    <cellStyle name="Обычный 26 3" xfId="3042"/>
    <cellStyle name="Обычный 27" xfId="273"/>
    <cellStyle name="Обычный 27 2" xfId="289"/>
    <cellStyle name="Обычный 27 3" xfId="345"/>
    <cellStyle name="Обычный 27 4" xfId="371"/>
    <cellStyle name="Обычный 27 5" xfId="437"/>
    <cellStyle name="Обычный 27 5 2" xfId="463"/>
    <cellStyle name="Обычный 27 5 3" xfId="513"/>
    <cellStyle name="Обычный 27 6" xfId="3045"/>
    <cellStyle name="Обычный 28" xfId="346"/>
    <cellStyle name="Обычный 28 2" xfId="391"/>
    <cellStyle name="Обычный 28 2 2" xfId="490"/>
    <cellStyle name="Обычный 28 2 3" xfId="564"/>
    <cellStyle name="Обычный 28 3" xfId="422"/>
    <cellStyle name="Обычный 28 3 2" xfId="464"/>
    <cellStyle name="Обычный 28 3 3" xfId="511"/>
    <cellStyle name="Обычный 28 4" xfId="538"/>
    <cellStyle name="Обычный 28 5" xfId="609"/>
    <cellStyle name="Обычный 28 5 2" xfId="3050"/>
    <cellStyle name="Обычный 28 6" xfId="641"/>
    <cellStyle name="Обычный 28 7" xfId="651"/>
    <cellStyle name="Обычный 29" xfId="372"/>
    <cellStyle name="Обычный 29 2" xfId="439"/>
    <cellStyle name="Обычный 29 2 2" xfId="466"/>
    <cellStyle name="Обычный 29 2 2 2" xfId="520"/>
    <cellStyle name="Обычный 29 2 2 2 2" xfId="562"/>
    <cellStyle name="Обычный 29 2 3" xfId="472"/>
    <cellStyle name="Обычный 29 2 4" xfId="557"/>
    <cellStyle name="Обычный 29 3" xfId="417"/>
    <cellStyle name="Обычный 29 4" xfId="536"/>
    <cellStyle name="Обычный 29 5" xfId="3047"/>
    <cellStyle name="Обычный 3" xfId="95"/>
    <cellStyle name="Обычный 3 10" xfId="443"/>
    <cellStyle name="Обычный 3 100" xfId="2369"/>
    <cellStyle name="Обычный 3 100 2" xfId="3098"/>
    <cellStyle name="Обычный 3 101" xfId="2383"/>
    <cellStyle name="Обычный 3 101 2" xfId="3099"/>
    <cellStyle name="Обычный 3 102" xfId="2397"/>
    <cellStyle name="Обычный 3 102 2" xfId="3100"/>
    <cellStyle name="Обычный 3 103" xfId="2411"/>
    <cellStyle name="Обычный 3 103 2" xfId="3101"/>
    <cellStyle name="Обычный 3 104" xfId="2425"/>
    <cellStyle name="Обычный 3 104 2" xfId="3102"/>
    <cellStyle name="Обычный 3 105" xfId="2439"/>
    <cellStyle name="Обычный 3 105 2" xfId="3103"/>
    <cellStyle name="Обычный 3 106" xfId="2453"/>
    <cellStyle name="Обычный 3 106 2" xfId="3104"/>
    <cellStyle name="Обычный 3 107" xfId="2467"/>
    <cellStyle name="Обычный 3 107 2" xfId="3105"/>
    <cellStyle name="Обычный 3 108" xfId="2481"/>
    <cellStyle name="Обычный 3 108 2" xfId="3106"/>
    <cellStyle name="Обычный 3 109" xfId="2495"/>
    <cellStyle name="Обычный 3 109 2" xfId="3107"/>
    <cellStyle name="Обычный 3 11" xfId="594"/>
    <cellStyle name="Обычный 3 11 2" xfId="3029"/>
    <cellStyle name="Обычный 3 110" xfId="2509"/>
    <cellStyle name="Обычный 3 110 2" xfId="3108"/>
    <cellStyle name="Обычный 3 111" xfId="2523"/>
    <cellStyle name="Обычный 3 111 2" xfId="3109"/>
    <cellStyle name="Обычный 3 112" xfId="2537"/>
    <cellStyle name="Обычный 3 112 2" xfId="3110"/>
    <cellStyle name="Обычный 3 113" xfId="2551"/>
    <cellStyle name="Обычный 3 113 2" xfId="3111"/>
    <cellStyle name="Обычный 3 114" xfId="2565"/>
    <cellStyle name="Обычный 3 114 2" xfId="3112"/>
    <cellStyle name="Обычный 3 115" xfId="2579"/>
    <cellStyle name="Обычный 3 115 2" xfId="3113"/>
    <cellStyle name="Обычный 3 116" xfId="2593"/>
    <cellStyle name="Обычный 3 116 2" xfId="3114"/>
    <cellStyle name="Обычный 3 117" xfId="2607"/>
    <cellStyle name="Обычный 3 117 2" xfId="3115"/>
    <cellStyle name="Обычный 3 118" xfId="2621"/>
    <cellStyle name="Обычный 3 118 2" xfId="3116"/>
    <cellStyle name="Обычный 3 119" xfId="2635"/>
    <cellStyle name="Обычный 3 119 2" xfId="3117"/>
    <cellStyle name="Обычный 3 12" xfId="615"/>
    <cellStyle name="Обычный 3 12 2" xfId="3063"/>
    <cellStyle name="Обычный 3 120" xfId="2649"/>
    <cellStyle name="Обычный 3 120 2" xfId="3118"/>
    <cellStyle name="Обычный 3 121" xfId="2663"/>
    <cellStyle name="Обычный 3 121 2" xfId="3119"/>
    <cellStyle name="Обычный 3 122" xfId="2677"/>
    <cellStyle name="Обычный 3 122 2" xfId="3120"/>
    <cellStyle name="Обычный 3 123" xfId="2692"/>
    <cellStyle name="Обычный 3 123 2" xfId="3121"/>
    <cellStyle name="Обычный 3 124" xfId="2705"/>
    <cellStyle name="Обычный 3 124 2" xfId="3122"/>
    <cellStyle name="Обычный 3 125" xfId="2718"/>
    <cellStyle name="Обычный 3 125 2" xfId="3123"/>
    <cellStyle name="Обычный 3 126" xfId="2732"/>
    <cellStyle name="Обычный 3 126 2" xfId="3124"/>
    <cellStyle name="Обычный 3 127" xfId="2746"/>
    <cellStyle name="Обычный 3 127 2" xfId="3125"/>
    <cellStyle name="Обычный 3 128" xfId="2760"/>
    <cellStyle name="Обычный 3 128 2" xfId="3126"/>
    <cellStyle name="Обычный 3 129" xfId="2774"/>
    <cellStyle name="Обычный 3 129 2" xfId="3127"/>
    <cellStyle name="Обычный 3 13" xfId="640"/>
    <cellStyle name="Обычный 3 13 2" xfId="3059"/>
    <cellStyle name="Обычный 3 130" xfId="2788"/>
    <cellStyle name="Обычный 3 130 2" xfId="3128"/>
    <cellStyle name="Обычный 3 131" xfId="2802"/>
    <cellStyle name="Обычный 3 131 2" xfId="3129"/>
    <cellStyle name="Обычный 3 132" xfId="2816"/>
    <cellStyle name="Обычный 3 132 2" xfId="3130"/>
    <cellStyle name="Обычный 3 133" xfId="2830"/>
    <cellStyle name="Обычный 3 133 2" xfId="3131"/>
    <cellStyle name="Обычный 3 134" xfId="2844"/>
    <cellStyle name="Обычный 3 134 2" xfId="3132"/>
    <cellStyle name="Обычный 3 135" xfId="2856"/>
    <cellStyle name="Обычный 3 135 2" xfId="3133"/>
    <cellStyle name="Обычный 3 136" xfId="2868"/>
    <cellStyle name="Обычный 3 136 2" xfId="3134"/>
    <cellStyle name="Обычный 3 137" xfId="2880"/>
    <cellStyle name="Обычный 3 137 2" xfId="3135"/>
    <cellStyle name="Обычный 3 138" xfId="2891"/>
    <cellStyle name="Обычный 3 138 2" xfId="3136"/>
    <cellStyle name="Обычный 3 139" xfId="2900"/>
    <cellStyle name="Обычный 3 139 2" xfId="3137"/>
    <cellStyle name="Обычный 3 14" xfId="403"/>
    <cellStyle name="Обычный 3 140" xfId="2904"/>
    <cellStyle name="Обычный 3 141" xfId="2963"/>
    <cellStyle name="Обычный 3 142" xfId="2964"/>
    <cellStyle name="Обычный 3 143" xfId="2967"/>
    <cellStyle name="Обычный 3 144" xfId="3004"/>
    <cellStyle name="Обычный 3 15" xfId="741"/>
    <cellStyle name="Обычный 3 16" xfId="742"/>
    <cellStyle name="Обычный 3 17" xfId="748"/>
    <cellStyle name="Обычный 3 18" xfId="108"/>
    <cellStyle name="Обычный 3 19" xfId="665"/>
    <cellStyle name="Обычный 3 2" xfId="140"/>
    <cellStyle name="Обычный 3 2 10" xfId="683"/>
    <cellStyle name="Обычный 3 2 11" xfId="762"/>
    <cellStyle name="Обычный 3 2 12" xfId="865"/>
    <cellStyle name="Обычный 3 2 13" xfId="1128"/>
    <cellStyle name="Обычный 3 2 14" xfId="945"/>
    <cellStyle name="Обычный 3 2 15" xfId="1067"/>
    <cellStyle name="Обычный 3 2 16" xfId="871"/>
    <cellStyle name="Обычный 3 2 17" xfId="1149"/>
    <cellStyle name="Обычный 3 2 18" xfId="1042"/>
    <cellStyle name="Обычный 3 2 19" xfId="1172"/>
    <cellStyle name="Обычный 3 2 2" xfId="191"/>
    <cellStyle name="Обычный 3 2 20" xfId="1202"/>
    <cellStyle name="Обычный 3 2 21" xfId="903"/>
    <cellStyle name="Обычный 3 2 22" xfId="941"/>
    <cellStyle name="Обычный 3 2 23" xfId="1253"/>
    <cellStyle name="Обычный 3 2 24" xfId="927"/>
    <cellStyle name="Обычный 3 2 25" xfId="1005"/>
    <cellStyle name="Обычный 3 2 26" xfId="1178"/>
    <cellStyle name="Обычный 3 2 27" xfId="979"/>
    <cellStyle name="Обычный 3 2 28" xfId="926"/>
    <cellStyle name="Обычный 3 2 29" xfId="919"/>
    <cellStyle name="Обычный 3 2 3" xfId="305"/>
    <cellStyle name="Обычный 3 2 30" xfId="1109"/>
    <cellStyle name="Обычный 3 2 31" xfId="1116"/>
    <cellStyle name="Обычный 3 2 32" xfId="978"/>
    <cellStyle name="Обычный 3 2 33" xfId="860"/>
    <cellStyle name="Обычный 3 2 34" xfId="1403"/>
    <cellStyle name="Обычный 3 2 35" xfId="1338"/>
    <cellStyle name="Обычный 3 2 36" xfId="1567"/>
    <cellStyle name="Обычный 3 2 37" xfId="1431"/>
    <cellStyle name="Обычный 3 2 38" xfId="1694"/>
    <cellStyle name="Обычный 3 2 39" xfId="1581"/>
    <cellStyle name="Обычный 3 2 4" xfId="456"/>
    <cellStyle name="Обычный 3 2 40" xfId="1474"/>
    <cellStyle name="Обычный 3 2 41" xfId="1405"/>
    <cellStyle name="Обычный 3 2 42" xfId="1731"/>
    <cellStyle name="Обычный 3 2 43" xfId="1472"/>
    <cellStyle name="Обычный 3 2 44" xfId="1756"/>
    <cellStyle name="Обычный 3 2 45" xfId="1461"/>
    <cellStyle name="Обычный 3 2 46" xfId="1585"/>
    <cellStyle name="Обычный 3 2 47" xfId="1432"/>
    <cellStyle name="Обычный 3 2 48" xfId="1375"/>
    <cellStyle name="Обычный 3 2 49" xfId="1592"/>
    <cellStyle name="Обычный 3 2 5" xfId="663"/>
    <cellStyle name="Обычный 3 2 5 2" xfId="3049"/>
    <cellStyle name="Обычный 3 2 50" xfId="1392"/>
    <cellStyle name="Обычный 3 2 51" xfId="1748"/>
    <cellStyle name="Обычный 3 2 52" xfId="1648"/>
    <cellStyle name="Обычный 3 2 53" xfId="1703"/>
    <cellStyle name="Обычный 3 2 54" xfId="1777"/>
    <cellStyle name="Обычный 3 2 55" xfId="2923"/>
    <cellStyle name="Обычный 3 2 56" xfId="2911"/>
    <cellStyle name="Обычный 3 2 57" xfId="2972"/>
    <cellStyle name="Обычный 3 2 58" xfId="2930"/>
    <cellStyle name="Обычный 3 2 59" xfId="3014"/>
    <cellStyle name="Обычный 3 2 6" xfId="399"/>
    <cellStyle name="Обычный 3 2 7" xfId="754"/>
    <cellStyle name="Обычный 3 2 8" xfId="677"/>
    <cellStyle name="Обычный 3 2 9" xfId="802"/>
    <cellStyle name="Обычный 3 20" xfId="784"/>
    <cellStyle name="Обычный 3 21" xfId="765"/>
    <cellStyle name="Обычный 3 22" xfId="923"/>
    <cellStyle name="Обычный 3 23" xfId="1012"/>
    <cellStyle name="Обычный 3 24" xfId="1169"/>
    <cellStyle name="Обычный 3 25" xfId="863"/>
    <cellStyle name="Обычный 3 26" xfId="1188"/>
    <cellStyle name="Обычный 3 27" xfId="981"/>
    <cellStyle name="Обычный 3 28" xfId="679"/>
    <cellStyle name="Обычный 3 29" xfId="1136"/>
    <cellStyle name="Обычный 3 3" xfId="135"/>
    <cellStyle name="Обычный 3 3 2" xfId="326"/>
    <cellStyle name="Обычный 3 30" xfId="855"/>
    <cellStyle name="Обычный 3 31" xfId="1096"/>
    <cellStyle name="Обычный 3 32" xfId="1075"/>
    <cellStyle name="Обычный 3 33" xfId="1179"/>
    <cellStyle name="Обычный 3 34" xfId="1219"/>
    <cellStyle name="Обычный 3 35" xfId="983"/>
    <cellStyle name="Обычный 3 36" xfId="745"/>
    <cellStyle name="Обычный 3 37" xfId="1124"/>
    <cellStyle name="Обычный 3 38" xfId="909"/>
    <cellStyle name="Обычный 3 39" xfId="1140"/>
    <cellStyle name="Обычный 3 4" xfId="254"/>
    <cellStyle name="Обычный 3 4 2" xfId="318"/>
    <cellStyle name="Обычный 3 4 3" xfId="382"/>
    <cellStyle name="Обычный 3 4 4" xfId="599"/>
    <cellStyle name="Обычный 3 4 5" xfId="625"/>
    <cellStyle name="Обычный 3 4 6" xfId="632"/>
    <cellStyle name="Обычный 3 40" xfId="880"/>
    <cellStyle name="Обычный 3 41" xfId="1232"/>
    <cellStyle name="Обычный 3 42" xfId="1241"/>
    <cellStyle name="Обычный 3 43" xfId="1325"/>
    <cellStyle name="Обычный 3 44" xfId="1542"/>
    <cellStyle name="Обычный 3 45" xfId="1543"/>
    <cellStyle name="Обычный 3 46" xfId="1557"/>
    <cellStyle name="Обычный 3 47" xfId="1371"/>
    <cellStyle name="Обычный 3 48" xfId="1525"/>
    <cellStyle name="Обычный 3 49" xfId="1571"/>
    <cellStyle name="Обычный 3 5" xfId="256"/>
    <cellStyle name="Обычный 3 5 2" xfId="314"/>
    <cellStyle name="Обычный 3 50" xfId="1372"/>
    <cellStyle name="Обычный 3 51" xfId="1329"/>
    <cellStyle name="Обычный 3 52" xfId="1741"/>
    <cellStyle name="Обычный 3 53" xfId="1584"/>
    <cellStyle name="Обычный 3 54" xfId="1767"/>
    <cellStyle name="Обычный 3 55" xfId="1362"/>
    <cellStyle name="Обычный 3 56" xfId="1380"/>
    <cellStyle name="Обычный 3 57" xfId="1595"/>
    <cellStyle name="Обычный 3 58" xfId="1607"/>
    <cellStyle name="Обычный 3 59" xfId="1725"/>
    <cellStyle name="Обычный 3 6" xfId="288"/>
    <cellStyle name="Обычный 3 60" xfId="1785"/>
    <cellStyle name="Обычный 3 61" xfId="1516"/>
    <cellStyle name="Обычный 3 62" xfId="1348"/>
    <cellStyle name="Обычный 3 63" xfId="1621"/>
    <cellStyle name="Обычный 3 64" xfId="1630"/>
    <cellStyle name="Обычный 3 64 2" xfId="3068"/>
    <cellStyle name="Обычный 3 65" xfId="1879"/>
    <cellStyle name="Обычный 3 65 2" xfId="3078"/>
    <cellStyle name="Обычный 3 66" xfId="1893"/>
    <cellStyle name="Обычный 3 66 2" xfId="3067"/>
    <cellStyle name="Обычный 3 67" xfId="1908"/>
    <cellStyle name="Обычный 3 67 2" xfId="3064"/>
    <cellStyle name="Обычный 3 68" xfId="1922"/>
    <cellStyle name="Обычный 3 68 2" xfId="3072"/>
    <cellStyle name="Обычный 3 69" xfId="1936"/>
    <cellStyle name="Обычный 3 69 2" xfId="3070"/>
    <cellStyle name="Обычный 3 7" xfId="353"/>
    <cellStyle name="Обычный 3 7 2" xfId="393"/>
    <cellStyle name="Обычный 3 7 3" xfId="611"/>
    <cellStyle name="Обычный 3 7 4" xfId="643"/>
    <cellStyle name="Обычный 3 7 5" xfId="653"/>
    <cellStyle name="Обычный 3 70" xfId="1950"/>
    <cellStyle name="Обычный 3 70 2" xfId="3066"/>
    <cellStyle name="Обычный 3 71" xfId="1964"/>
    <cellStyle name="Обычный 3 71 2" xfId="3079"/>
    <cellStyle name="Обычный 3 72" xfId="1978"/>
    <cellStyle name="Обычный 3 72 2" xfId="3065"/>
    <cellStyle name="Обычный 3 73" xfId="1991"/>
    <cellStyle name="Обычный 3 73 2" xfId="3075"/>
    <cellStyle name="Обычный 3 74" xfId="2003"/>
    <cellStyle name="Обычный 3 74 2" xfId="3073"/>
    <cellStyle name="Обычный 3 75" xfId="2019"/>
    <cellStyle name="Обычный 3 75 2" xfId="3071"/>
    <cellStyle name="Обычный 3 76" xfId="2033"/>
    <cellStyle name="Обычный 3 76 2" xfId="3034"/>
    <cellStyle name="Обычный 3 77" xfId="2047"/>
    <cellStyle name="Обычный 3 77 2" xfId="3077"/>
    <cellStyle name="Обычный 3 78" xfId="2061"/>
    <cellStyle name="Обычный 3 78 2" xfId="3076"/>
    <cellStyle name="Обычный 3 79" xfId="2075"/>
    <cellStyle name="Обычный 3 79 2" xfId="3074"/>
    <cellStyle name="Обычный 3 8" xfId="349"/>
    <cellStyle name="Обычный 3 80" xfId="2089"/>
    <cellStyle name="Обычный 3 80 2" xfId="3058"/>
    <cellStyle name="Обычный 3 81" xfId="2103"/>
    <cellStyle name="Обычный 3 81 2" xfId="3069"/>
    <cellStyle name="Обычный 3 82" xfId="2117"/>
    <cellStyle name="Обычный 3 82 2" xfId="3080"/>
    <cellStyle name="Обычный 3 83" xfId="2131"/>
    <cellStyle name="Обычный 3 83 2" xfId="3081"/>
    <cellStyle name="Обычный 3 84" xfId="2145"/>
    <cellStyle name="Обычный 3 84 2" xfId="3082"/>
    <cellStyle name="Обычный 3 85" xfId="2159"/>
    <cellStyle name="Обычный 3 85 2" xfId="3083"/>
    <cellStyle name="Обычный 3 86" xfId="2173"/>
    <cellStyle name="Обычный 3 86 2" xfId="3084"/>
    <cellStyle name="Обычный 3 87" xfId="2187"/>
    <cellStyle name="Обычный 3 87 2" xfId="3085"/>
    <cellStyle name="Обычный 3 88" xfId="2201"/>
    <cellStyle name="Обычный 3 88 2" xfId="3086"/>
    <cellStyle name="Обычный 3 89" xfId="2215"/>
    <cellStyle name="Обычный 3 89 2" xfId="3087"/>
    <cellStyle name="Обычный 3 9" xfId="377"/>
    <cellStyle name="Обычный 3 9 2" xfId="468"/>
    <cellStyle name="Обычный 3 9 3" xfId="506"/>
    <cellStyle name="Обычный 3 9 3 2" xfId="517"/>
    <cellStyle name="Обычный 3 90" xfId="2229"/>
    <cellStyle name="Обычный 3 90 2" xfId="3088"/>
    <cellStyle name="Обычный 3 91" xfId="2243"/>
    <cellStyle name="Обычный 3 91 2" xfId="3089"/>
    <cellStyle name="Обычный 3 92" xfId="2257"/>
    <cellStyle name="Обычный 3 92 2" xfId="3090"/>
    <cellStyle name="Обычный 3 93" xfId="2271"/>
    <cellStyle name="Обычный 3 93 2" xfId="3091"/>
    <cellStyle name="Обычный 3 94" xfId="2285"/>
    <cellStyle name="Обычный 3 94 2" xfId="3092"/>
    <cellStyle name="Обычный 3 95" xfId="2299"/>
    <cellStyle name="Обычный 3 95 2" xfId="3093"/>
    <cellStyle name="Обычный 3 96" xfId="2313"/>
    <cellStyle name="Обычный 3 96 2" xfId="3094"/>
    <cellStyle name="Обычный 3 97" xfId="2327"/>
    <cellStyle name="Обычный 3 97 2" xfId="3095"/>
    <cellStyle name="Обычный 3 98" xfId="2341"/>
    <cellStyle name="Обычный 3 98 2" xfId="3096"/>
    <cellStyle name="Обычный 3 99" xfId="2355"/>
    <cellStyle name="Обычный 3 99 2" xfId="3097"/>
    <cellStyle name="Обычный 30" xfId="192"/>
    <cellStyle name="Обычный 30 2" xfId="350"/>
    <cellStyle name="Обычный 30 2 2" xfId="440"/>
    <cellStyle name="Обычный 30 2 2 2" xfId="465"/>
    <cellStyle name="Обычный 30 2 2 3" xfId="515"/>
    <cellStyle name="Обычный 30 2 3" xfId="558"/>
    <cellStyle name="Обычный 30 2 4" xfId="3041"/>
    <cellStyle name="Обычный 30 3" xfId="438"/>
    <cellStyle name="Обычный 30 3 2" xfId="461"/>
    <cellStyle name="Обычный 30 3 3" xfId="514"/>
    <cellStyle name="Обычный 30 4" xfId="554"/>
    <cellStyle name="Обычный 30 5" xfId="3040"/>
    <cellStyle name="Обычный 31" xfId="441"/>
    <cellStyle name="Обычный 31 2" xfId="454"/>
    <cellStyle name="Обычный 31 2 2" xfId="505"/>
    <cellStyle name="Обычный 31 2 3" xfId="556"/>
    <cellStyle name="Обычный 31 3" xfId="559"/>
    <cellStyle name="Обычный 32" xfId="471"/>
    <cellStyle name="Обычный 32 2" xfId="488"/>
    <cellStyle name="Обычный 32 3" xfId="565"/>
    <cellStyle name="Обычный 33" xfId="474"/>
    <cellStyle name="Обычный 33 2" xfId="566"/>
    <cellStyle name="Обычный 34" xfId="521"/>
    <cellStyle name="Обычный 35" xfId="592"/>
    <cellStyle name="Обычный 36" xfId="593"/>
    <cellStyle name="Обычный 4" xfId="86"/>
    <cellStyle name="Обычный 4 10" xfId="783"/>
    <cellStyle name="Обычный 4 11" xfId="698"/>
    <cellStyle name="Обычный 4 12" xfId="770"/>
    <cellStyle name="Обычный 4 13" xfId="709"/>
    <cellStyle name="Обычный 4 14" xfId="785"/>
    <cellStyle name="Обычный 4 15" xfId="787"/>
    <cellStyle name="Обычный 4 16" xfId="911"/>
    <cellStyle name="Обычный 4 17" xfId="1168"/>
    <cellStyle name="Обычный 4 18" xfId="997"/>
    <cellStyle name="Обычный 4 19" xfId="1089"/>
    <cellStyle name="Обычный 4 2" xfId="134"/>
    <cellStyle name="Обычный 4 2 10" xfId="696"/>
    <cellStyle name="Обычный 4 2 11" xfId="751"/>
    <cellStyle name="Обычный 4 2 12" xfId="708"/>
    <cellStyle name="Обычный 4 2 13" xfId="793"/>
    <cellStyle name="Обычный 4 2 14" xfId="672"/>
    <cellStyle name="Обычный 4 2 15" xfId="664"/>
    <cellStyle name="Обычный 4 2 16" xfId="774"/>
    <cellStyle name="Обычный 4 2 17" xfId="914"/>
    <cellStyle name="Обычный 4 2 18" xfId="862"/>
    <cellStyle name="Обычный 4 2 19" xfId="904"/>
    <cellStyle name="Обычный 4 2 2" xfId="137"/>
    <cellStyle name="Обычный 4 2 2 2" xfId="380"/>
    <cellStyle name="Обычный 4 2 2 3" xfId="597"/>
    <cellStyle name="Обычный 4 2 2 4" xfId="618"/>
    <cellStyle name="Обычный 4 2 2 5" xfId="633"/>
    <cellStyle name="Обычный 4 2 20" xfId="846"/>
    <cellStyle name="Обычный 4 2 21" xfId="1052"/>
    <cellStyle name="Обычный 4 2 22" xfId="1098"/>
    <cellStyle name="Обычный 4 2 23" xfId="1223"/>
    <cellStyle name="Обычный 4 2 24" xfId="877"/>
    <cellStyle name="Обычный 4 2 25" xfId="1002"/>
    <cellStyle name="Обычный 4 2 26" xfId="937"/>
    <cellStyle name="Обычный 4 2 27" xfId="964"/>
    <cellStyle name="Обычный 4 2 28" xfId="1246"/>
    <cellStyle name="Обычный 4 2 29" xfId="1101"/>
    <cellStyle name="Обычный 4 2 3" xfId="194"/>
    <cellStyle name="Обычный 4 2 30" xfId="992"/>
    <cellStyle name="Обычный 4 2 31" xfId="955"/>
    <cellStyle name="Обычный 4 2 32" xfId="864"/>
    <cellStyle name="Обычный 4 2 33" xfId="970"/>
    <cellStyle name="Обычный 4 2 34" xfId="780"/>
    <cellStyle name="Обычный 4 2 35" xfId="1237"/>
    <cellStyle name="Обычный 4 2 36" xfId="1071"/>
    <cellStyle name="Обычный 4 2 37" xfId="811"/>
    <cellStyle name="Обычный 4 2 38" xfId="1326"/>
    <cellStyle name="Обычный 4 2 39" xfId="1465"/>
    <cellStyle name="Обычный 4 2 4" xfId="356"/>
    <cellStyle name="Обычный 4 2 4 2" xfId="394"/>
    <cellStyle name="Обычный 4 2 4 3" xfId="612"/>
    <cellStyle name="Обычный 4 2 4 4" xfId="644"/>
    <cellStyle name="Обычный 4 2 4 5" xfId="654"/>
    <cellStyle name="Обычный 4 2 40" xfId="1562"/>
    <cellStyle name="Обычный 4 2 41" xfId="1490"/>
    <cellStyle name="Обычный 4 2 42" xfId="1676"/>
    <cellStyle name="Обычный 4 2 43" xfId="1590"/>
    <cellStyle name="Обычный 4 2 44" xfId="1545"/>
    <cellStyle name="Обычный 4 2 45" xfId="1559"/>
    <cellStyle name="Обычный 4 2 46" xfId="1752"/>
    <cellStyle name="Обычный 4 2 47" xfId="1710"/>
    <cellStyle name="Обычный 4 2 48" xfId="1566"/>
    <cellStyle name="Обычный 4 2 49" xfId="1631"/>
    <cellStyle name="Обычный 4 2 5" xfId="378"/>
    <cellStyle name="Обычный 4 2 5 2" xfId="469"/>
    <cellStyle name="Обычный 4 2 5 3" xfId="507"/>
    <cellStyle name="Обычный 4 2 5 3 2" xfId="518"/>
    <cellStyle name="Обычный 4 2 50" xfId="1422"/>
    <cellStyle name="Обычный 4 2 51" xfId="1391"/>
    <cellStyle name="Обычный 4 2 52" xfId="1574"/>
    <cellStyle name="Обычный 4 2 53" xfId="1368"/>
    <cellStyle name="Обычный 4 2 54" xfId="1467"/>
    <cellStyle name="Обычный 4 2 55" xfId="1436"/>
    <cellStyle name="Обычный 4 2 56" xfId="1633"/>
    <cellStyle name="Обычный 4 2 57" xfId="1456"/>
    <cellStyle name="Обычный 4 2 58" xfId="1346"/>
    <cellStyle name="Обычный 4 2 59" xfId="2905"/>
    <cellStyle name="Обычный 4 2 6" xfId="595"/>
    <cellStyle name="Обычный 4 2 6 2" xfId="3052"/>
    <cellStyle name="Обычный 4 2 60" xfId="2937"/>
    <cellStyle name="Обычный 4 2 61" xfId="2970"/>
    <cellStyle name="Обычный 4 2 62" xfId="2945"/>
    <cellStyle name="Обычный 4 2 63" xfId="3006"/>
    <cellStyle name="Обычный 4 2 64" xfId="3032"/>
    <cellStyle name="Обычный 4 2 7" xfId="616"/>
    <cellStyle name="Обычный 4 2 7 2" xfId="3062"/>
    <cellStyle name="Обычный 4 2 8" xfId="623"/>
    <cellStyle name="Обычный 4 2 8 2" xfId="3060"/>
    <cellStyle name="Обычный 4 2 9" xfId="335"/>
    <cellStyle name="Обычный 4 20" xfId="1004"/>
    <cellStyle name="Обычный 4 21" xfId="1091"/>
    <cellStyle name="Обычный 4 22" xfId="1235"/>
    <cellStyle name="Обычный 4 23" xfId="1244"/>
    <cellStyle name="Обычный 4 24" xfId="1130"/>
    <cellStyle name="Обычный 4 25" xfId="823"/>
    <cellStyle name="Обычный 4 26" xfId="1073"/>
    <cellStyle name="Обычный 4 27" xfId="1056"/>
    <cellStyle name="Обычный 4 28" xfId="835"/>
    <cellStyle name="Обычный 4 29" xfId="1037"/>
    <cellStyle name="Обычный 4 3" xfId="218"/>
    <cellStyle name="Обычный 4 3 2" xfId="333"/>
    <cellStyle name="Обычный 4 30" xfId="1123"/>
    <cellStyle name="Обычный 4 31" xfId="1070"/>
    <cellStyle name="Обычный 4 32" xfId="1144"/>
    <cellStyle name="Обычный 4 33" xfId="1046"/>
    <cellStyle name="Обычный 4 34" xfId="1013"/>
    <cellStyle name="Обычный 4 35" xfId="946"/>
    <cellStyle name="Обычный 4 36" xfId="1234"/>
    <cellStyle name="Обычный 4 37" xfId="1330"/>
    <cellStyle name="Обычный 4 38" xfId="1510"/>
    <cellStyle name="Обычный 4 39" xfId="1652"/>
    <cellStyle name="Обычный 4 4" xfId="193"/>
    <cellStyle name="Обычный 4 40" xfId="1469"/>
    <cellStyle name="Обычный 4 41" xfId="1596"/>
    <cellStyle name="Обычный 4 42" xfId="1526"/>
    <cellStyle name="Обычный 4 43" xfId="1717"/>
    <cellStyle name="Обычный 4 44" xfId="1360"/>
    <cellStyle name="Обычный 4 45" xfId="1773"/>
    <cellStyle name="Обычный 4 46" xfId="1619"/>
    <cellStyle name="Обычный 4 47" xfId="1705"/>
    <cellStyle name="Обычный 4 48" xfId="1578"/>
    <cellStyle name="Обычный 4 49" xfId="1790"/>
    <cellStyle name="Обычный 4 5" xfId="257"/>
    <cellStyle name="Обычный 4 50" xfId="1627"/>
    <cellStyle name="Обычный 4 51" xfId="1674"/>
    <cellStyle name="Обычный 4 52" xfId="1702"/>
    <cellStyle name="Обычный 4 53" xfId="1455"/>
    <cellStyle name="Обычный 4 54" xfId="1783"/>
    <cellStyle name="Обычный 4 55" xfId="1356"/>
    <cellStyle name="Обычный 4 56" xfId="1601"/>
    <cellStyle name="Обычный 4 57" xfId="1529"/>
    <cellStyle name="Обычный 4 58" xfId="2907"/>
    <cellStyle name="Обычный 4 59" xfId="2954"/>
    <cellStyle name="Обычный 4 6" xfId="354"/>
    <cellStyle name="Обычный 4 60" xfId="2988"/>
    <cellStyle name="Обычный 4 61" xfId="2938"/>
    <cellStyle name="Обычный 4 62" xfId="3008"/>
    <cellStyle name="Обычный 4 7" xfId="415"/>
    <cellStyle name="Обычный 4 8" xfId="406"/>
    <cellStyle name="Обычный 4 9" xfId="724"/>
    <cellStyle name="Обычный 5" xfId="141"/>
    <cellStyle name="Обычный 5 2" xfId="195"/>
    <cellStyle name="Обычный 5 3" xfId="319"/>
    <cellStyle name="Обычный 5 4" xfId="315"/>
    <cellStyle name="Обычный 5 5" xfId="313"/>
    <cellStyle name="Обычный 5 6" xfId="357"/>
    <cellStyle name="Обычный 5 7" xfId="453"/>
    <cellStyle name="Обычный 6" xfId="133"/>
    <cellStyle name="Обычный 6 2" xfId="196"/>
    <cellStyle name="Обычный 6 3" xfId="367"/>
    <cellStyle name="Обычный 6 4" xfId="348"/>
    <cellStyle name="Обычный 6 5" xfId="449"/>
    <cellStyle name="Обычный 6 6" xfId="3140"/>
    <cellStyle name="Обычный 6 7" xfId="3142"/>
    <cellStyle name="Обычный 7" xfId="132"/>
    <cellStyle name="Обычный 7 2" xfId="197"/>
    <cellStyle name="Обычный 7 3" xfId="358"/>
    <cellStyle name="Обычный 7 4" xfId="448"/>
    <cellStyle name="Обычный 8" xfId="131"/>
    <cellStyle name="Обычный 8 2" xfId="198"/>
    <cellStyle name="Обычный 8 3" xfId="368"/>
    <cellStyle name="Обычный 8 4" xfId="442"/>
    <cellStyle name="Обычный 9" xfId="130"/>
    <cellStyle name="Обычный 9 2" xfId="199"/>
    <cellStyle name="Обычный 9 3" xfId="359"/>
    <cellStyle name="Обычный 9 4" xfId="444"/>
    <cellStyle name="Підсумок" xfId="18" builtinId="25" customBuiltin="1"/>
    <cellStyle name="Плохой 2" xfId="87"/>
    <cellStyle name="Поганий" xfId="8" builtinId="27" customBuiltin="1"/>
    <cellStyle name="Пояснение 2" xfId="88"/>
    <cellStyle name="Примечание 2" xfId="89"/>
    <cellStyle name="Примечание 2 10" xfId="790"/>
    <cellStyle name="Примечание 2 11" xfId="872"/>
    <cellStyle name="Примечание 2 12" xfId="1045"/>
    <cellStyle name="Примечание 2 13" xfId="1122"/>
    <cellStyle name="Примечание 2 14" xfId="1092"/>
    <cellStyle name="Примечание 2 15" xfId="1023"/>
    <cellStyle name="Примечание 2 16" xfId="935"/>
    <cellStyle name="Примечание 2 17" xfId="1017"/>
    <cellStyle name="Примечание 2 18" xfId="1170"/>
    <cellStyle name="Примечание 2 19" xfId="1107"/>
    <cellStyle name="Примечание 2 2" xfId="200"/>
    <cellStyle name="Примечание 2 2 10" xfId="410"/>
    <cellStyle name="Примечание 2 2 11" xfId="713"/>
    <cellStyle name="Примечание 2 2 12" xfId="939"/>
    <cellStyle name="Примечание 2 2 13" xfId="996"/>
    <cellStyle name="Примечание 2 2 14" xfId="1174"/>
    <cellStyle name="Примечание 2 2 15" xfId="1054"/>
    <cellStyle name="Примечание 2 2 16" xfId="1127"/>
    <cellStyle name="Примечание 2 2 17" xfId="818"/>
    <cellStyle name="Примечание 2 2 18" xfId="1114"/>
    <cellStyle name="Примечание 2 2 19" xfId="1242"/>
    <cellStyle name="Примечание 2 2 2" xfId="296"/>
    <cellStyle name="Примечание 2 2 2 10" xfId="959"/>
    <cellStyle name="Примечание 2 2 2 11" xfId="1147"/>
    <cellStyle name="Примечание 2 2 2 12" xfId="1011"/>
    <cellStyle name="Примечание 2 2 2 13" xfId="980"/>
    <cellStyle name="Примечание 2 2 2 14" xfId="1113"/>
    <cellStyle name="Примечание 2 2 2 15" xfId="905"/>
    <cellStyle name="Примечание 2 2 2 16" xfId="922"/>
    <cellStyle name="Примечание 2 2 2 17" xfId="1248"/>
    <cellStyle name="Примечание 2 2 2 18" xfId="1227"/>
    <cellStyle name="Примечание 2 2 2 19" xfId="1230"/>
    <cellStyle name="Примечание 2 2 2 2" xfId="327"/>
    <cellStyle name="Примечание 2 2 2 20" xfId="1021"/>
    <cellStyle name="Примечание 2 2 2 21" xfId="1220"/>
    <cellStyle name="Примечание 2 2 2 22" xfId="1119"/>
    <cellStyle name="Примечание 2 2 2 23" xfId="1016"/>
    <cellStyle name="Примечание 2 2 2 24" xfId="1138"/>
    <cellStyle name="Примечание 2 2 2 25" xfId="1243"/>
    <cellStyle name="Примечание 2 2 2 26" xfId="898"/>
    <cellStyle name="Примечание 2 2 2 27" xfId="1030"/>
    <cellStyle name="Примечание 2 2 2 28" xfId="1206"/>
    <cellStyle name="Примечание 2 2 2 29" xfId="1120"/>
    <cellStyle name="Примечание 2 2 2 3" xfId="719"/>
    <cellStyle name="Примечание 2 2 2 30" xfId="951"/>
    <cellStyle name="Примечание 2 2 2 31" xfId="1145"/>
    <cellStyle name="Примечание 2 2 2 32" xfId="1503"/>
    <cellStyle name="Примечание 2 2 2 33" xfId="1534"/>
    <cellStyle name="Примечание 2 2 2 34" xfId="1324"/>
    <cellStyle name="Примечание 2 2 2 35" xfId="1416"/>
    <cellStyle name="Примечание 2 2 2 36" xfId="1576"/>
    <cellStyle name="Примечание 2 2 2 37" xfId="1583"/>
    <cellStyle name="Примечание 2 2 2 38" xfId="1560"/>
    <cellStyle name="Примечание 2 2 2 39" xfId="1736"/>
    <cellStyle name="Примечание 2 2 2 4" xfId="736"/>
    <cellStyle name="Примечание 2 2 2 40" xfId="1763"/>
    <cellStyle name="Примечание 2 2 2 41" xfId="1781"/>
    <cellStyle name="Примечание 2 2 2 42" xfId="1598"/>
    <cellStyle name="Примечание 2 2 2 43" xfId="1716"/>
    <cellStyle name="Примечание 2 2 2 44" xfId="1775"/>
    <cellStyle name="Примечание 2 2 2 45" xfId="1778"/>
    <cellStyle name="Примечание 2 2 2 46" xfId="1468"/>
    <cellStyle name="Примечание 2 2 2 47" xfId="1352"/>
    <cellStyle name="Примечание 2 2 2 48" xfId="1471"/>
    <cellStyle name="Примечание 2 2 2 49" xfId="1418"/>
    <cellStyle name="Примечание 2 2 2 5" xfId="204"/>
    <cellStyle name="Примечание 2 2 2 50" xfId="1774"/>
    <cellStyle name="Примечание 2 2 2 51" xfId="1644"/>
    <cellStyle name="Примечание 2 2 2 52" xfId="1477"/>
    <cellStyle name="Примечание 2 2 2 53" xfId="2951"/>
    <cellStyle name="Примечание 2 2 2 54" xfId="2960"/>
    <cellStyle name="Примечание 2 2 2 55" xfId="2903"/>
    <cellStyle name="Примечание 2 2 2 56" xfId="2927"/>
    <cellStyle name="Примечание 2 2 2 57" xfId="3025"/>
    <cellStyle name="Примечание 2 2 2 58" xfId="3036"/>
    <cellStyle name="Примечание 2 2 2 6" xfId="669"/>
    <cellStyle name="Примечание 2 2 2 7" xfId="760"/>
    <cellStyle name="Примечание 2 2 2 8" xfId="678"/>
    <cellStyle name="Примечание 2 2 2 9" xfId="735"/>
    <cellStyle name="Примечание 2 2 20" xfId="1257"/>
    <cellStyle name="Примечание 2 2 21" xfId="1078"/>
    <cellStyle name="Примечание 2 2 22" xfId="991"/>
    <cellStyle name="Примечание 2 2 23" xfId="1193"/>
    <cellStyle name="Примечание 2 2 24" xfId="1010"/>
    <cellStyle name="Примечание 2 2 25" xfId="953"/>
    <cellStyle name="Примечание 2 2 26" xfId="1163"/>
    <cellStyle name="Примечание 2 2 27" xfId="814"/>
    <cellStyle name="Примечание 2 2 28" xfId="1180"/>
    <cellStyle name="Примечание 2 2 29" xfId="1093"/>
    <cellStyle name="Примечание 2 2 3" xfId="320"/>
    <cellStyle name="Примечание 2 2 30" xfId="1195"/>
    <cellStyle name="Примечание 2 2 31" xfId="999"/>
    <cellStyle name="Примечание 2 2 32" xfId="896"/>
    <cellStyle name="Примечание 2 2 33" xfId="878"/>
    <cellStyle name="Примечание 2 2 34" xfId="1478"/>
    <cellStyle name="Примечание 2 2 35" xfId="1699"/>
    <cellStyle name="Примечание 2 2 36" xfId="1464"/>
    <cellStyle name="Примечание 2 2 37" xfId="1623"/>
    <cellStyle name="Примечание 2 2 38" xfId="1570"/>
    <cellStyle name="Примечание 2 2 39" xfId="1434"/>
    <cellStyle name="Примечание 2 2 4" xfId="316"/>
    <cellStyle name="Примечание 2 2 40" xfId="1772"/>
    <cellStyle name="Примечание 2 2 41" xfId="1743"/>
    <cellStyle name="Примечание 2 2 42" xfId="1505"/>
    <cellStyle name="Примечание 2 2 43" xfId="1563"/>
    <cellStyle name="Примечание 2 2 44" xfId="1701"/>
    <cellStyle name="Примечание 2 2 45" xfId="1788"/>
    <cellStyle name="Примечание 2 2 46" xfId="1404"/>
    <cellStyle name="Примечание 2 2 47" xfId="1540"/>
    <cellStyle name="Примечание 2 2 48" xfId="1448"/>
    <cellStyle name="Примечание 2 2 49" xfId="1591"/>
    <cellStyle name="Примечание 2 2 5" xfId="703"/>
    <cellStyle name="Примечание 2 2 50" xfId="1655"/>
    <cellStyle name="Примечание 2 2 51" xfId="1618"/>
    <cellStyle name="Примечание 2 2 52" xfId="1649"/>
    <cellStyle name="Примечание 2 2 53" xfId="1445"/>
    <cellStyle name="Примечание 2 2 54" xfId="1552"/>
    <cellStyle name="Примечание 2 2 55" xfId="2941"/>
    <cellStyle name="Примечание 2 2 56" xfId="2997"/>
    <cellStyle name="Примечание 2 2 57" xfId="2936"/>
    <cellStyle name="Примечание 2 2 58" xfId="2983"/>
    <cellStyle name="Примечание 2 2 59" xfId="3022"/>
    <cellStyle name="Примечание 2 2 6" xfId="806"/>
    <cellStyle name="Примечание 2 2 7" xfId="695"/>
    <cellStyle name="Примечание 2 2 8" xfId="778"/>
    <cellStyle name="Примечание 2 2 9" xfId="757"/>
    <cellStyle name="Примечание 2 20" xfId="971"/>
    <cellStyle name="Примечание 2 21" xfId="1231"/>
    <cellStyle name="Примечание 2 22" xfId="900"/>
    <cellStyle name="Примечание 2 23" xfId="1112"/>
    <cellStyle name="Примечание 2 24" xfId="850"/>
    <cellStyle name="Примечание 2 25" xfId="686"/>
    <cellStyle name="Примечание 2 26" xfId="1139"/>
    <cellStyle name="Примечание 2 27" xfId="1141"/>
    <cellStyle name="Примечание 2 28" xfId="1142"/>
    <cellStyle name="Примечание 2 29" xfId="1207"/>
    <cellStyle name="Примечание 2 3" xfId="281"/>
    <cellStyle name="Примечание 2 30" xfId="848"/>
    <cellStyle name="Примечание 2 31" xfId="1259"/>
    <cellStyle name="Примечание 2 32" xfId="1269"/>
    <cellStyle name="Примечание 2 33" xfId="1411"/>
    <cellStyle name="Примечание 2 34" xfId="1622"/>
    <cellStyle name="Примечание 2 35" xfId="1603"/>
    <cellStyle name="Примечание 2 36" xfId="1573"/>
    <cellStyle name="Примечание 2 37" xfId="1364"/>
    <cellStyle name="Примечание 2 38" xfId="1421"/>
    <cellStyle name="Примечание 2 39" xfId="1746"/>
    <cellStyle name="Примечание 2 4" xfId="666"/>
    <cellStyle name="Примечание 2 40" xfId="1582"/>
    <cellStyle name="Примечание 2 41" xfId="1508"/>
    <cellStyle name="Примечание 2 42" xfId="1659"/>
    <cellStyle name="Примечание 2 43" xfId="1400"/>
    <cellStyle name="Примечание 2 44" xfId="1693"/>
    <cellStyle name="Примечание 2 45" xfId="1658"/>
    <cellStyle name="Примечание 2 46" xfId="1517"/>
    <cellStyle name="Примечание 2 47" xfId="1711"/>
    <cellStyle name="Примечание 2 48" xfId="1606"/>
    <cellStyle name="Примечание 2 49" xfId="1768"/>
    <cellStyle name="Примечание 2 5" xfId="777"/>
    <cellStyle name="Примечание 2 50" xfId="1691"/>
    <cellStyle name="Примечание 2 51" xfId="1599"/>
    <cellStyle name="Примечание 2 52" xfId="1654"/>
    <cellStyle name="Примечание 2 53" xfId="1759"/>
    <cellStyle name="Примечание 2 54" xfId="2924"/>
    <cellStyle name="Примечание 2 55" xfId="2982"/>
    <cellStyle name="Примечание 2 56" xfId="2980"/>
    <cellStyle name="Примечание 2 57" xfId="2974"/>
    <cellStyle name="Примечание 2 58" xfId="3015"/>
    <cellStyle name="Примечание 2 6" xfId="772"/>
    <cellStyle name="Примечание 2 7" xfId="759"/>
    <cellStyle name="Примечание 2 8" xfId="413"/>
    <cellStyle name="Примечание 2 9" xfId="769"/>
    <cellStyle name="Примечание 3" xfId="374"/>
    <cellStyle name="Примечание 3 2" xfId="424"/>
    <cellStyle name="Примечание 3 2 2" xfId="467"/>
    <cellStyle name="Примечание 3 2 2 2" xfId="516"/>
    <cellStyle name="Примечание 3 2 2 3" xfId="492"/>
    <cellStyle name="Примечание 3 2 3" xfId="563"/>
    <cellStyle name="Примечание 3 3" xfId="540"/>
    <cellStyle name="Примечание 3 4" xfId="3039"/>
    <cellStyle name="Примечание 4" xfId="475"/>
    <cellStyle name="Примечание 4 2" xfId="567"/>
    <cellStyle name="Примечание 5" xfId="523"/>
    <cellStyle name="Примітка" xfId="16" builtinId="10" customBuiltin="1"/>
    <cellStyle name="Результат" xfId="11" builtinId="21" customBuiltin="1"/>
    <cellStyle name="Связанная ячейка 2" xfId="90"/>
    <cellStyle name="Стиль 1" xfId="1826"/>
    <cellStyle name="Стиль 1 2" xfId="1860"/>
    <cellStyle name="Стиль 1 3" xfId="3054"/>
    <cellStyle name="Текст попередження" xfId="15" builtinId="11" customBuiltin="1"/>
    <cellStyle name="Текст пояснення" xfId="17" builtinId="53" customBuiltin="1"/>
    <cellStyle name="Текст предупреждения 2" xfId="91"/>
    <cellStyle name="Финансовый 10" xfId="347"/>
    <cellStyle name="Финансовый 10 2" xfId="392"/>
    <cellStyle name="Финансовый 10 3" xfId="610"/>
    <cellStyle name="Финансовый 10 4" xfId="642"/>
    <cellStyle name="Финансовый 10 5" xfId="652"/>
    <cellStyle name="Финансовый 11" xfId="375"/>
    <cellStyle name="Финансовый 12" xfId="376"/>
    <cellStyle name="Финансовый 13" xfId="397"/>
    <cellStyle name="Финансовый 14" xfId="522"/>
    <cellStyle name="Финансовый 15" xfId="2901"/>
    <cellStyle name="Финансовый 16" xfId="2902"/>
    <cellStyle name="Финансовый 2" xfId="92"/>
    <cellStyle name="Финансовый 2 10" xfId="307"/>
    <cellStyle name="Финансовый 2 11" xfId="739"/>
    <cellStyle name="Финансовый 2 12" xfId="740"/>
    <cellStyle name="Финансовый 2 13" xfId="657"/>
    <cellStyle name="Финансовый 2 14" xfId="711"/>
    <cellStyle name="Финансовый 2 15" xfId="689"/>
    <cellStyle name="Финансовый 2 16" xfId="931"/>
    <cellStyle name="Финансовый 2 17" xfId="920"/>
    <cellStyle name="Финансовый 2 18" xfId="993"/>
    <cellStyle name="Финансовый 2 19" xfId="842"/>
    <cellStyle name="Финансовый 2 2" xfId="125"/>
    <cellStyle name="Финансовый 2 2 10" xfId="106"/>
    <cellStyle name="Финансовый 2 2 11" xfId="808"/>
    <cellStyle name="Финансовый 2 2 12" xfId="1031"/>
    <cellStyle name="Финансовый 2 2 13" xfId="994"/>
    <cellStyle name="Финансовый 2 2 14" xfId="1117"/>
    <cellStyle name="Финансовый 2 2 15" xfId="972"/>
    <cellStyle name="Финансовый 2 2 16" xfId="1068"/>
    <cellStyle name="Финансовый 2 2 17" xfId="1094"/>
    <cellStyle name="Финансовый 2 2 18" xfId="1080"/>
    <cellStyle name="Финансовый 2 2 19" xfId="1194"/>
    <cellStyle name="Финансовый 2 2 2" xfId="122"/>
    <cellStyle name="Финансовый 2 2 20" xfId="1255"/>
    <cellStyle name="Финансовый 2 2 21" xfId="1228"/>
    <cellStyle name="Финансовый 2 2 22" xfId="947"/>
    <cellStyle name="Финансовый 2 2 23" xfId="965"/>
    <cellStyle name="Финансовый 2 2 24" xfId="1154"/>
    <cellStyle name="Финансовый 2 2 25" xfId="1019"/>
    <cellStyle name="Финансовый 2 2 26" xfId="870"/>
    <cellStyle name="Финансовый 2 2 27" xfId="954"/>
    <cellStyle name="Финансовый 2 2 28" xfId="856"/>
    <cellStyle name="Финансовый 2 2 29" xfId="849"/>
    <cellStyle name="Финансовый 2 2 3" xfId="328"/>
    <cellStyle name="Финансовый 2 2 30" xfId="1217"/>
    <cellStyle name="Финансовый 2 2 31" xfId="982"/>
    <cellStyle name="Финансовый 2 2 32" xfId="1022"/>
    <cellStyle name="Финансовый 2 2 33" xfId="1340"/>
    <cellStyle name="Финансовый 2 2 34" xfId="1501"/>
    <cellStyle name="Финансовый 2 2 35" xfId="1696"/>
    <cellStyle name="Финансовый 2 2 36" xfId="1440"/>
    <cellStyle name="Финансовый 2 2 37" xfId="1673"/>
    <cellStyle name="Финансовый 2 2 38" xfId="1410"/>
    <cellStyle name="Финансовый 2 2 39" xfId="1577"/>
    <cellStyle name="Финансовый 2 2 4" xfId="409"/>
    <cellStyle name="Финансовый 2 2 40" xfId="1770"/>
    <cellStyle name="Финансовый 2 2 41" xfId="1353"/>
    <cellStyle name="Финансовый 2 2 42" xfId="1666"/>
    <cellStyle name="Финансовый 2 2 43" xfId="1639"/>
    <cellStyle name="Финансовый 2 2 44" xfId="1720"/>
    <cellStyle name="Финансовый 2 2 45" xfId="1349"/>
    <cellStyle name="Финансовый 2 2 46" xfId="1367"/>
    <cellStyle name="Финансовый 2 2 47" xfId="1483"/>
    <cellStyle name="Финансовый 2 2 48" xfId="1713"/>
    <cellStyle name="Финансовый 2 2 49" xfId="1668"/>
    <cellStyle name="Финансовый 2 2 5" xfId="717"/>
    <cellStyle name="Финансовый 2 2 50" xfId="1438"/>
    <cellStyle name="Финансовый 2 2 51" xfId="1401"/>
    <cellStyle name="Финансовый 2 2 52" xfId="1408"/>
    <cellStyle name="Финансовый 2 2 53" xfId="1643"/>
    <cellStyle name="Финансовый 2 2 54" xfId="2913"/>
    <cellStyle name="Финансовый 2 2 55" xfId="2949"/>
    <cellStyle name="Финансовый 2 2 56" xfId="2995"/>
    <cellStyle name="Финансовый 2 2 57" xfId="2933"/>
    <cellStyle name="Финансовый 2 2 58" xfId="3012"/>
    <cellStyle name="Финансовый 2 2 6" xfId="804"/>
    <cellStyle name="Финансовый 2 2 7" xfId="682"/>
    <cellStyle name="Финансовый 2 2 8" xfId="791"/>
    <cellStyle name="Финансовый 2 2 9" xfId="756"/>
    <cellStyle name="Финансовый 2 20" xfId="845"/>
    <cellStyle name="Финансовый 2 21" xfId="1040"/>
    <cellStyle name="Финансовый 2 22" xfId="825"/>
    <cellStyle name="Финансовый 2 23" xfId="885"/>
    <cellStyle name="Финансовый 2 24" xfId="986"/>
    <cellStyle name="Финансовый 2 25" xfId="902"/>
    <cellStyle name="Финансовый 2 26" xfId="1048"/>
    <cellStyle name="Финансовый 2 27" xfId="1086"/>
    <cellStyle name="Финансовый 2 28" xfId="1134"/>
    <cellStyle name="Финансовый 2 29" xfId="1267"/>
    <cellStyle name="Финансовый 2 3" xfId="123"/>
    <cellStyle name="Финансовый 2 3 2" xfId="221"/>
    <cellStyle name="Финансовый 2 3 3" xfId="219"/>
    <cellStyle name="Финансовый 2 3 4" xfId="334"/>
    <cellStyle name="Финансовый 2 3 5" xfId="352"/>
    <cellStyle name="Финансовый 2 30" xfId="1276"/>
    <cellStyle name="Финансовый 2 31" xfId="1284"/>
    <cellStyle name="Финансовый 2 32" xfId="1292"/>
    <cellStyle name="Финансовый 2 33" xfId="1300"/>
    <cellStyle name="Финансовый 2 34" xfId="1305"/>
    <cellStyle name="Финансовый 2 35" xfId="1310"/>
    <cellStyle name="Финансовый 2 36" xfId="1314"/>
    <cellStyle name="Финансовый 2 37" xfId="1337"/>
    <cellStyle name="Финансовый 2 38" xfId="1587"/>
    <cellStyle name="Финансовый 2 39" xfId="1358"/>
    <cellStyle name="Финансовый 2 4" xfId="202"/>
    <cellStyle name="Финансовый 2 4 2" xfId="341"/>
    <cellStyle name="Финансовый 2 4 3" xfId="303"/>
    <cellStyle name="Финансовый 2 40" xfId="1537"/>
    <cellStyle name="Финансовый 2 41" xfId="1541"/>
    <cellStyle name="Финансовый 2 42" xfId="1569"/>
    <cellStyle name="Финансовый 2 43" xfId="1359"/>
    <cellStyle name="Финансовый 2 44" xfId="1597"/>
    <cellStyle name="Финансовый 2 45" xfId="1496"/>
    <cellStyle name="Финансовый 2 46" xfId="1536"/>
    <cellStyle name="Финансовый 2 47" xfId="1786"/>
    <cellStyle name="Финансовый 2 48" xfId="1387"/>
    <cellStyle name="Финансовый 2 49" xfId="1366"/>
    <cellStyle name="Финансовый 2 5" xfId="317"/>
    <cellStyle name="Финансовый 2 50" xfId="1497"/>
    <cellStyle name="Финансовый 2 51" xfId="1802"/>
    <cellStyle name="Финансовый 2 52" xfId="1813"/>
    <cellStyle name="Финансовый 2 53" xfId="1822"/>
    <cellStyle name="Финансовый 2 54" xfId="1831"/>
    <cellStyle name="Финансовый 2 55" xfId="1837"/>
    <cellStyle name="Финансовый 2 56" xfId="1844"/>
    <cellStyle name="Финансовый 2 57" xfId="1848"/>
    <cellStyle name="Финансовый 2 58" xfId="2910"/>
    <cellStyle name="Финансовый 2 59" xfId="2977"/>
    <cellStyle name="Финансовый 2 6" xfId="311"/>
    <cellStyle name="Финансовый 2 60" xfId="2920"/>
    <cellStyle name="Финансовый 2 61" xfId="2962"/>
    <cellStyle name="Финансовый 2 62" xfId="3010"/>
    <cellStyle name="Финансовый 2 7" xfId="455"/>
    <cellStyle name="Финансовый 2 8" xfId="172"/>
    <cellStyle name="Финансовый 2 9" xfId="766"/>
    <cellStyle name="Финансовый 21" xfId="2976"/>
    <cellStyle name="Финансовый 24" xfId="1718"/>
    <cellStyle name="Финансовый 25" xfId="1378"/>
    <cellStyle name="Финансовый 26" xfId="1624"/>
    <cellStyle name="Финансовый 27" xfId="1369"/>
    <cellStyle name="Финансовый 28" xfId="2984"/>
    <cellStyle name="Финансовый 29" xfId="3001"/>
    <cellStyle name="Финансовый 3" xfId="93"/>
    <cellStyle name="Финансовый 3 10" xfId="794"/>
    <cellStyle name="Финансовый 3 11" xfId="671"/>
    <cellStyle name="Финансовый 3 12" xfId="727"/>
    <cellStyle name="Финансовый 3 13" xfId="876"/>
    <cellStyle name="Финансовый 3 14" xfId="1111"/>
    <cellStyle name="Финансовый 3 15" xfId="889"/>
    <cellStyle name="Финансовый 3 16" xfId="910"/>
    <cellStyle name="Финансовый 3 17" xfId="1132"/>
    <cellStyle name="Финансовый 3 18" xfId="824"/>
    <cellStyle name="Финансовый 3 19" xfId="1171"/>
    <cellStyle name="Финансовый 3 2" xfId="203"/>
    <cellStyle name="Финансовый 3 2 10" xfId="886"/>
    <cellStyle name="Финансовый 3 2 11" xfId="952"/>
    <cellStyle name="Финансовый 3 2 12" xfId="1062"/>
    <cellStyle name="Финансовый 3 2 13" xfId="852"/>
    <cellStyle name="Финансовый 3 2 14" xfId="899"/>
    <cellStyle name="Финансовый 3 2 15" xfId="887"/>
    <cellStyle name="Финансовый 3 2 16" xfId="1203"/>
    <cellStyle name="Финансовый 3 2 17" xfId="1159"/>
    <cellStyle name="Финансовый 3 2 18" xfId="1210"/>
    <cellStyle name="Финансовый 3 2 19" xfId="1167"/>
    <cellStyle name="Финансовый 3 2 2" xfId="220"/>
    <cellStyle name="Финансовый 3 2 2 10" xfId="670"/>
    <cellStyle name="Финансовый 3 2 2 11" xfId="967"/>
    <cellStyle name="Финансовый 3 2 2 12" xfId="1146"/>
    <cellStyle name="Финансовый 3 2 2 13" xfId="1009"/>
    <cellStyle name="Финансовый 3 2 2 14" xfId="1175"/>
    <cellStyle name="Финансовый 3 2 2 15" xfId="977"/>
    <cellStyle name="Финансовый 3 2 2 16" xfId="1118"/>
    <cellStyle name="Финансовый 3 2 2 17" xfId="853"/>
    <cellStyle name="Финансовый 3 2 2 18" xfId="170"/>
    <cellStyle name="Финансовый 3 2 2 19" xfId="1131"/>
    <cellStyle name="Финансовый 3 2 2 2" xfId="336"/>
    <cellStyle name="Финансовый 3 2 2 20" xfId="932"/>
    <cellStyle name="Финансовый 3 2 2 21" xfId="1222"/>
    <cellStyle name="Финансовый 3 2 2 22" xfId="1088"/>
    <cellStyle name="Финансовый 3 2 2 23" xfId="1060"/>
    <cellStyle name="Финансовый 3 2 2 24" xfId="1221"/>
    <cellStyle name="Финансовый 3 2 2 25" xfId="1199"/>
    <cellStyle name="Финансовый 3 2 2 26" xfId="841"/>
    <cellStyle name="Финансовый 3 2 2 27" xfId="1035"/>
    <cellStyle name="Финансовый 3 2 2 28" xfId="1158"/>
    <cellStyle name="Финансовый 3 2 2 29" xfId="834"/>
    <cellStyle name="Финансовый 3 2 2 3" xfId="462"/>
    <cellStyle name="Финансовый 3 2 2 30" xfId="1250"/>
    <cellStyle name="Финансовый 3 2 2 31" xfId="763"/>
    <cellStyle name="Финансовый 3 2 2 32" xfId="1085"/>
    <cellStyle name="Финансовый 3 2 2 33" xfId="1506"/>
    <cellStyle name="Финансовый 3 2 2 34" xfId="1535"/>
    <cellStyle name="Финансовый 3 2 2 35" xfId="1548"/>
    <cellStyle name="Финансовый 3 2 2 36" xfId="1383"/>
    <cellStyle name="Финансовый 3 2 2 37" xfId="1514"/>
    <cellStyle name="Финансовый 3 2 2 38" xfId="1687"/>
    <cellStyle name="Финансовый 3 2 2 39" xfId="1509"/>
    <cellStyle name="Финансовый 3 2 2 4" xfId="722"/>
    <cellStyle name="Финансовый 3 2 2 4 2" xfId="3048"/>
    <cellStyle name="Финансовый 3 2 2 40" xfId="1709"/>
    <cellStyle name="Финансовый 3 2 2 41" xfId="1382"/>
    <cellStyle name="Финансовый 3 2 2 42" xfId="1769"/>
    <cellStyle name="Финансовый 3 2 2 43" xfId="1594"/>
    <cellStyle name="Финансовый 3 2 2 44" xfId="1544"/>
    <cellStyle name="Финансовый 3 2 2 45" xfId="1351"/>
    <cellStyle name="Финансовый 3 2 2 46" xfId="1524"/>
    <cellStyle name="Финансовый 3 2 2 47" xfId="1379"/>
    <cellStyle name="Финансовый 3 2 2 48" xfId="1753"/>
    <cellStyle name="Финансовый 3 2 2 49" xfId="1611"/>
    <cellStyle name="Финансовый 3 2 2 5" xfId="738"/>
    <cellStyle name="Финансовый 3 2 2 50" xfId="1481"/>
    <cellStyle name="Финансовый 3 2 2 51" xfId="1482"/>
    <cellStyle name="Финансовый 3 2 2 52" xfId="1390"/>
    <cellStyle name="Финансовый 3 2 2 53" xfId="1723"/>
    <cellStyle name="Финансовый 3 2 2 54" xfId="2953"/>
    <cellStyle name="Финансовый 3 2 2 55" xfId="2961"/>
    <cellStyle name="Финансовый 3 2 2 56" xfId="2965"/>
    <cellStyle name="Финансовый 3 2 2 57" xfId="2922"/>
    <cellStyle name="Финансовый 3 2 2 58" xfId="3027"/>
    <cellStyle name="Финансовый 3 2 2 6" xfId="744"/>
    <cellStyle name="Финансовый 3 2 2 7" xfId="412"/>
    <cellStyle name="Финансовый 3 2 2 8" xfId="726"/>
    <cellStyle name="Финансовый 3 2 2 9" xfId="797"/>
    <cellStyle name="Финансовый 3 2 20" xfId="1224"/>
    <cellStyle name="Финансовый 3 2 21" xfId="948"/>
    <cellStyle name="Финансовый 3 2 22" xfId="1198"/>
    <cellStyle name="Финансовый 3 2 23" xfId="843"/>
    <cellStyle name="Финансовый 3 2 24" xfId="1212"/>
    <cellStyle name="Финансовый 3 2 25" xfId="984"/>
    <cellStyle name="Финансовый 3 2 26" xfId="1135"/>
    <cellStyle name="Финансовый 3 2 27" xfId="1261"/>
    <cellStyle name="Финансовый 3 2 28" xfId="1271"/>
    <cellStyle name="Финансовый 3 2 29" xfId="1279"/>
    <cellStyle name="Финансовый 3 2 3" xfId="673"/>
    <cellStyle name="Финансовый 3 2 30" xfId="1287"/>
    <cellStyle name="Финансовый 3 2 31" xfId="1295"/>
    <cellStyle name="Финансовый 3 2 32" xfId="1427"/>
    <cellStyle name="Финансовый 3 2 33" xfId="1515"/>
    <cellStyle name="Финансовый 3 2 34" xfId="1675"/>
    <cellStyle name="Финансовый 3 2 35" xfId="1347"/>
    <cellStyle name="Финансовый 3 2 36" xfId="1491"/>
    <cellStyle name="Финансовый 3 2 37" xfId="1370"/>
    <cellStyle name="Финансовый 3 2 38" xfId="1750"/>
    <cellStyle name="Финансовый 3 2 39" xfId="1402"/>
    <cellStyle name="Финансовый 3 2 4" xfId="728"/>
    <cellStyle name="Финансовый 3 2 40" xfId="1670"/>
    <cellStyle name="Финансовый 3 2 41" xfId="1357"/>
    <cellStyle name="Финансовый 3 2 42" xfId="1412"/>
    <cellStyle name="Финансовый 3 2 43" xfId="1738"/>
    <cellStyle name="Финансовый 3 2 44" xfId="1787"/>
    <cellStyle name="Финансовый 3 2 45" xfId="1613"/>
    <cellStyle name="Финансовый 3 2 46" xfId="1550"/>
    <cellStyle name="Финансовый 3 2 47" xfId="1610"/>
    <cellStyle name="Финансовый 3 2 48" xfId="1796"/>
    <cellStyle name="Финансовый 3 2 49" xfId="1719"/>
    <cellStyle name="Финансовый 3 2 5" xfId="792"/>
    <cellStyle name="Финансовый 3 2 50" xfId="1808"/>
    <cellStyle name="Финансовый 3 2 51" xfId="1817"/>
    <cellStyle name="Финансовый 3 2 52" xfId="1825"/>
    <cellStyle name="Финансовый 3 2 53" xfId="2928"/>
    <cellStyle name="Финансовый 3 2 54" xfId="2956"/>
    <cellStyle name="Финансовый 3 2 55" xfId="2990"/>
    <cellStyle name="Финансовый 3 2 56" xfId="2918"/>
    <cellStyle name="Финансовый 3 2 57" xfId="3018"/>
    <cellStyle name="Финансовый 3 2 6" xfId="400"/>
    <cellStyle name="Финансовый 3 2 7" xfId="710"/>
    <cellStyle name="Финансовый 3 2 8" xfId="734"/>
    <cellStyle name="Финансовый 3 2 9" xfId="659"/>
    <cellStyle name="Финансовый 3 20" xfId="1055"/>
    <cellStyle name="Финансовый 3 21" xfId="1061"/>
    <cellStyle name="Финансовый 3 22" xfId="1015"/>
    <cellStyle name="Финансовый 3 23" xfId="1196"/>
    <cellStyle name="Финансовый 3 24" xfId="1197"/>
    <cellStyle name="Финансовый 3 25" xfId="1251"/>
    <cellStyle name="Финансовый 3 26" xfId="867"/>
    <cellStyle name="Финансовый 3 27" xfId="1129"/>
    <cellStyle name="Финансовый 3 28" xfId="1173"/>
    <cellStyle name="Финансовый 3 29" xfId="1024"/>
    <cellStyle name="Финансовый 3 3" xfId="298"/>
    <cellStyle name="Финансовый 3 30" xfId="1148"/>
    <cellStyle name="Финансовый 3 31" xfId="973"/>
    <cellStyle name="Финансовый 3 32" xfId="1047"/>
    <cellStyle name="Финансовый 3 33" xfId="957"/>
    <cellStyle name="Финансовый 3 34" xfId="1181"/>
    <cellStyle name="Финансовый 3 35" xfId="1415"/>
    <cellStyle name="Финансовый 3 36" xfId="1588"/>
    <cellStyle name="Финансовый 3 37" xfId="1435"/>
    <cellStyle name="Финансовый 3 38" xfId="1502"/>
    <cellStyle name="Финансовый 3 39" xfId="1677"/>
    <cellStyle name="Финансовый 3 4" xfId="283"/>
    <cellStyle name="Финансовый 3 40" xfId="1727"/>
    <cellStyle name="Финансовый 3 41" xfId="1519"/>
    <cellStyle name="Финансовый 3 42" xfId="1762"/>
    <cellStyle name="Финансовый 3 43" xfId="1451"/>
    <cellStyle name="Финансовый 3 44" xfId="1740"/>
    <cellStyle name="Финансовый 3 45" xfId="1579"/>
    <cellStyle name="Финансовый 3 46" xfId="1406"/>
    <cellStyle name="Финансовый 3 47" xfId="1426"/>
    <cellStyle name="Финансовый 3 48" xfId="1617"/>
    <cellStyle name="Финансовый 3 49" xfId="1800"/>
    <cellStyle name="Финансовый 3 5" xfId="421"/>
    <cellStyle name="Финансовый 3 50" xfId="1663"/>
    <cellStyle name="Финансовый 3 51" xfId="1672"/>
    <cellStyle name="Финансовый 3 52" xfId="1625"/>
    <cellStyle name="Финансовый 3 53" xfId="1780"/>
    <cellStyle name="Финансовый 3 54" xfId="1441"/>
    <cellStyle name="Финансовый 3 55" xfId="1437"/>
    <cellStyle name="Финансовый 3 56" xfId="2926"/>
    <cellStyle name="Финансовый 3 57" xfId="2978"/>
    <cellStyle name="Финансовый 3 58" xfId="2931"/>
    <cellStyle name="Финансовый 3 59" xfId="2950"/>
    <cellStyle name="Финансовый 3 6" xfId="668"/>
    <cellStyle name="Финансовый 3 6 2" xfId="3043"/>
    <cellStyle name="Финансовый 3 60" xfId="3017"/>
    <cellStyle name="Финансовый 3 7" xfId="767"/>
    <cellStyle name="Финансовый 3 8" xfId="680"/>
    <cellStyle name="Финансовый 3 9" xfId="718"/>
    <cellStyle name="Финансовый 31" xfId="3002"/>
    <cellStyle name="Финансовый 35" xfId="3003"/>
    <cellStyle name="Финансовый 4" xfId="96"/>
    <cellStyle name="Финансовый 4 10" xfId="786"/>
    <cellStyle name="Финансовый 4 100" xfId="2426"/>
    <cellStyle name="Финансовый 4 101" xfId="2440"/>
    <cellStyle name="Финансовый 4 102" xfId="2454"/>
    <cellStyle name="Финансовый 4 103" xfId="2468"/>
    <cellStyle name="Финансовый 4 104" xfId="2482"/>
    <cellStyle name="Финансовый 4 105" xfId="2496"/>
    <cellStyle name="Финансовый 4 106" xfId="2510"/>
    <cellStyle name="Финансовый 4 107" xfId="2524"/>
    <cellStyle name="Финансовый 4 108" xfId="2538"/>
    <cellStyle name="Финансовый 4 109" xfId="2552"/>
    <cellStyle name="Финансовый 4 11" xfId="781"/>
    <cellStyle name="Финансовый 4 110" xfId="2566"/>
    <cellStyle name="Финансовый 4 111" xfId="2580"/>
    <cellStyle name="Финансовый 4 112" xfId="2594"/>
    <cellStyle name="Финансовый 4 113" xfId="2608"/>
    <cellStyle name="Финансовый 4 114" xfId="2622"/>
    <cellStyle name="Финансовый 4 115" xfId="2636"/>
    <cellStyle name="Финансовый 4 116" xfId="2650"/>
    <cellStyle name="Финансовый 4 117" xfId="2664"/>
    <cellStyle name="Финансовый 4 118" xfId="2678"/>
    <cellStyle name="Финансовый 4 119" xfId="2693"/>
    <cellStyle name="Финансовый 4 12" xfId="749"/>
    <cellStyle name="Финансовый 4 120" xfId="2686"/>
    <cellStyle name="Финансовый 4 121" xfId="2719"/>
    <cellStyle name="Финансовый 4 122" xfId="2733"/>
    <cellStyle name="Финансовый 4 123" xfId="2747"/>
    <cellStyle name="Финансовый 4 124" xfId="2761"/>
    <cellStyle name="Финансовый 4 125" xfId="2775"/>
    <cellStyle name="Финансовый 4 126" xfId="2789"/>
    <cellStyle name="Финансовый 4 127" xfId="2803"/>
    <cellStyle name="Финансовый 4 128" xfId="2817"/>
    <cellStyle name="Финансовый 4 129" xfId="2831"/>
    <cellStyle name="Финансовый 4 13" xfId="693"/>
    <cellStyle name="Финансовый 4 130" xfId="2845"/>
    <cellStyle name="Финансовый 4 131" xfId="2857"/>
    <cellStyle name="Финансовый 4 132" xfId="2869"/>
    <cellStyle name="Финансовый 4 133" xfId="2881"/>
    <cellStyle name="Финансовый 4 134" xfId="2892"/>
    <cellStyle name="Финансовый 4 135" xfId="2914"/>
    <cellStyle name="Финансовый 4 136" xfId="2989"/>
    <cellStyle name="Финансовый 4 137" xfId="2986"/>
    <cellStyle name="Финансовый 4 138" xfId="2968"/>
    <cellStyle name="Финансовый 4 139" xfId="3013"/>
    <cellStyle name="Финансовый 4 14" xfId="701"/>
    <cellStyle name="Финансовый 4 140" xfId="3051"/>
    <cellStyle name="Финансовый 4 15" xfId="700"/>
    <cellStyle name="Финансовый 4 16" xfId="789"/>
    <cellStyle name="Финансовый 4 17" xfId="930"/>
    <cellStyle name="Финансовый 4 18" xfId="1076"/>
    <cellStyle name="Финансовый 4 19" xfId="1150"/>
    <cellStyle name="Финансовый 4 2" xfId="121"/>
    <cellStyle name="Финансовый 4 2 10" xfId="684"/>
    <cellStyle name="Финансовый 4 2 11" xfId="929"/>
    <cellStyle name="Финансовый 4 2 12" xfId="1166"/>
    <cellStyle name="Финансовый 4 2 13" xfId="854"/>
    <cellStyle name="Финансовый 4 2 14" xfId="1205"/>
    <cellStyle name="Финансовый 4 2 15" xfId="1215"/>
    <cellStyle name="Финансовый 4 2 16" xfId="1151"/>
    <cellStyle name="Финансовый 4 2 17" xfId="897"/>
    <cellStyle name="Финансовый 4 2 18" xfId="1160"/>
    <cellStyle name="Финансовый 4 2 19" xfId="960"/>
    <cellStyle name="Финансовый 4 2 2" xfId="280"/>
    <cellStyle name="Финансовый 4 2 2 10" xfId="1072"/>
    <cellStyle name="Финансовый 4 2 2 11" xfId="1095"/>
    <cellStyle name="Финансовый 4 2 2 12" xfId="1162"/>
    <cellStyle name="Финансовый 4 2 2 13" xfId="869"/>
    <cellStyle name="Финансовый 4 2 2 14" xfId="942"/>
    <cellStyle name="Финансовый 4 2 2 15" xfId="1213"/>
    <cellStyle name="Финансовый 4 2 2 16" xfId="1161"/>
    <cellStyle name="Финансовый 4 2 2 17" xfId="987"/>
    <cellStyle name="Финансовый 4 2 2 18" xfId="1008"/>
    <cellStyle name="Финансовый 4 2 2 19" xfId="838"/>
    <cellStyle name="Финансовый 4 2 2 2" xfId="491"/>
    <cellStyle name="Финансовый 4 2 2 20" xfId="807"/>
    <cellStyle name="Финансовый 4 2 2 21" xfId="832"/>
    <cellStyle name="Финансовый 4 2 2 22" xfId="1007"/>
    <cellStyle name="Финансовый 4 2 2 23" xfId="1066"/>
    <cellStyle name="Финансовый 4 2 2 24" xfId="1065"/>
    <cellStyle name="Финансовый 4 2 2 25" xfId="1006"/>
    <cellStyle name="Финансовый 4 2 2 26" xfId="1155"/>
    <cellStyle name="Финансовый 4 2 2 27" xfId="1069"/>
    <cellStyle name="Финансовый 4 2 2 28" xfId="828"/>
    <cellStyle name="Финансовый 4 2 2 29" xfId="859"/>
    <cellStyle name="Финансовый 4 2 2 3" xfId="776"/>
    <cellStyle name="Финансовый 4 2 2 30" xfId="915"/>
    <cellStyle name="Финансовый 4 2 2 31" xfId="950"/>
    <cellStyle name="Финансовый 4 2 2 32" xfId="1614"/>
    <cellStyle name="Финансовый 4 2 2 33" xfId="1355"/>
    <cellStyle name="Финансовый 4 2 2 34" xfId="1527"/>
    <cellStyle name="Финансовый 4 2 2 35" xfId="1580"/>
    <cellStyle name="Финансовый 4 2 2 36" xfId="1554"/>
    <cellStyle name="Финансовый 4 2 2 37" xfId="1450"/>
    <cellStyle name="Финансовый 4 2 2 38" xfId="1745"/>
    <cellStyle name="Финансовый 4 2 2 39" xfId="1697"/>
    <cellStyle name="Финансовый 4 2 2 4" xfId="168"/>
    <cellStyle name="Финансовый 4 2 2 40" xfId="1612"/>
    <cellStyle name="Финансовый 4 2 2 41" xfId="1804"/>
    <cellStyle name="Финансовый 4 2 2 42" xfId="1647"/>
    <cellStyle name="Финансовый 4 2 2 43" xfId="1609"/>
    <cellStyle name="Финансовый 4 2 2 44" xfId="1399"/>
    <cellStyle name="Финансовый 4 2 2 45" xfId="1650"/>
    <cellStyle name="Финансовый 4 2 2 46" xfId="1628"/>
    <cellStyle name="Финансовый 4 2 2 47" xfId="1343"/>
    <cellStyle name="Финансовый 4 2 2 48" xfId="1686"/>
    <cellStyle name="Финансовый 4 2 2 49" xfId="1646"/>
    <cellStyle name="Финансовый 4 2 2 5" xfId="732"/>
    <cellStyle name="Финансовый 4 2 2 50" xfId="1797"/>
    <cellStyle name="Финансовый 4 2 2 51" xfId="1377"/>
    <cellStyle name="Финансовый 4 2 2 52" xfId="1793"/>
    <cellStyle name="Финансовый 4 2 2 53" xfId="2981"/>
    <cellStyle name="Финансовый 4 2 2 54" xfId="2919"/>
    <cellStyle name="Финансовый 4 2 2 55" xfId="2958"/>
    <cellStyle name="Финансовый 4 2 2 56" xfId="2975"/>
    <cellStyle name="Финансовый 4 2 2 57" xfId="3028"/>
    <cellStyle name="Финансовый 4 2 2 58" xfId="3035"/>
    <cellStyle name="Финансовый 4 2 2 6" xfId="764"/>
    <cellStyle name="Финансовый 4 2 2 7" xfId="747"/>
    <cellStyle name="Финансовый 4 2 2 8" xfId="411"/>
    <cellStyle name="Финансовый 4 2 2 9" xfId="404"/>
    <cellStyle name="Финансовый 4 2 20" xfId="1186"/>
    <cellStyle name="Финансовый 4 2 21" xfId="1165"/>
    <cellStyle name="Финансовый 4 2 22" xfId="882"/>
    <cellStyle name="Финансовый 4 2 23" xfId="883"/>
    <cellStyle name="Финансовый 4 2 24" xfId="1245"/>
    <cellStyle name="Финансовый 4 2 25" xfId="1185"/>
    <cellStyle name="Финансовый 4 2 26" xfId="1200"/>
    <cellStyle name="Финансовый 4 2 27" xfId="998"/>
    <cellStyle name="Финансовый 4 2 28" xfId="1260"/>
    <cellStyle name="Финансовый 4 2 29" xfId="1270"/>
    <cellStyle name="Финансовый 4 2 3" xfId="561"/>
    <cellStyle name="Финансовый 4 2 30" xfId="1278"/>
    <cellStyle name="Финансовый 4 2 31" xfId="1286"/>
    <cellStyle name="Финансовый 4 2 32" xfId="1294"/>
    <cellStyle name="Финансовый 4 2 33" xfId="1470"/>
    <cellStyle name="Финансовый 4 2 34" xfId="1530"/>
    <cellStyle name="Финансовый 4 2 35" xfId="1561"/>
    <cellStyle name="Финансовый 4 2 36" xfId="1476"/>
    <cellStyle name="Финансовый 4 2 37" xfId="1507"/>
    <cellStyle name="Финансовый 4 2 38" xfId="1662"/>
    <cellStyle name="Финансовый 4 2 39" xfId="1737"/>
    <cellStyle name="Финансовый 4 2 4" xfId="699"/>
    <cellStyle name="Финансовый 4 2 40" xfId="1683"/>
    <cellStyle name="Финансовый 4 2 41" xfId="1805"/>
    <cellStyle name="Финансовый 4 2 42" xfId="1385"/>
    <cellStyle name="Финансовый 4 2 43" xfId="1734"/>
    <cellStyle name="Финансовый 4 2 44" xfId="1484"/>
    <cellStyle name="Финансовый 4 2 45" xfId="1664"/>
    <cellStyle name="Финансовый 4 2 46" xfId="1638"/>
    <cellStyle name="Финансовый 4 2 47" xfId="1747"/>
    <cellStyle name="Финансовый 4 2 48" xfId="1407"/>
    <cellStyle name="Финансовый 4 2 49" xfId="1396"/>
    <cellStyle name="Финансовый 4 2 5" xfId="733"/>
    <cellStyle name="Финансовый 4 2 50" xfId="1636"/>
    <cellStyle name="Финансовый 4 2 51" xfId="1807"/>
    <cellStyle name="Финансовый 4 2 52" xfId="1816"/>
    <cellStyle name="Финансовый 4 2 53" xfId="1824"/>
    <cellStyle name="Финансовый 4 2 54" xfId="2939"/>
    <cellStyle name="Финансовый 4 2 55" xfId="2959"/>
    <cellStyle name="Финансовый 4 2 56" xfId="2969"/>
    <cellStyle name="Финансовый 4 2 57" xfId="2940"/>
    <cellStyle name="Финансовый 4 2 58" xfId="3021"/>
    <cellStyle name="Финансовый 4 2 59" xfId="3053"/>
    <cellStyle name="Финансовый 4 2 6" xfId="750"/>
    <cellStyle name="Финансовый 4 2 7" xfId="702"/>
    <cellStyle name="Финансовый 4 2 8" xfId="723"/>
    <cellStyle name="Финансовый 4 2 9" xfId="801"/>
    <cellStyle name="Финансовый 4 20" xfId="861"/>
    <cellStyle name="Финансовый 4 21" xfId="674"/>
    <cellStyle name="Финансовый 4 22" xfId="1064"/>
    <cellStyle name="Финансовый 4 23" xfId="1233"/>
    <cellStyle name="Финансовый 4 24" xfId="1032"/>
    <cellStyle name="Финансовый 4 25" xfId="912"/>
    <cellStyle name="Финансовый 4 26" xfId="1110"/>
    <cellStyle name="Финансовый 4 27" xfId="1190"/>
    <cellStyle name="Финансовый 4 28" xfId="1240"/>
    <cellStyle name="Финансовый 4 29" xfId="1208"/>
    <cellStyle name="Финансовый 4 3" xfId="325"/>
    <cellStyle name="Финансовый 4 30" xfId="1209"/>
    <cellStyle name="Финансовый 4 31" xfId="1249"/>
    <cellStyle name="Финансовый 4 32" xfId="829"/>
    <cellStyle name="Финансовый 4 33" xfId="660"/>
    <cellStyle name="Финансовый 4 34" xfId="893"/>
    <cellStyle name="Финансовый 4 35" xfId="1083"/>
    <cellStyle name="Финансовый 4 36" xfId="1001"/>
    <cellStyle name="Финансовый 4 37" xfId="1266"/>
    <cellStyle name="Финансовый 4 38" xfId="1341"/>
    <cellStyle name="Финансовый 4 39" xfId="1656"/>
    <cellStyle name="Финансовый 4 4" xfId="321"/>
    <cellStyle name="Финансовый 4 40" xfId="1645"/>
    <cellStyle name="Финансовый 4 41" xfId="1558"/>
    <cellStyle name="Финансовый 4 42" xfId="1458"/>
    <cellStyle name="Финансовый 4 43" xfId="1531"/>
    <cellStyle name="Финансовый 4 44" xfId="1327"/>
    <cellStyle name="Финансовый 4 45" xfId="1684"/>
    <cellStyle name="Финансовый 4 46" xfId="1459"/>
    <cellStyle name="Финансовый 4 47" xfId="1446"/>
    <cellStyle name="Финансовый 4 48" xfId="1757"/>
    <cellStyle name="Финансовый 4 49" xfId="1789"/>
    <cellStyle name="Финансовый 4 5" xfId="304"/>
    <cellStyle name="Финансовый 4 50" xfId="1715"/>
    <cellStyle name="Финансовый 4 51" xfId="1803"/>
    <cellStyle name="Финансовый 4 52" xfId="1600"/>
    <cellStyle name="Финансовый 4 53" xfId="1556"/>
    <cellStyle name="Финансовый 4 54" xfId="1632"/>
    <cellStyle name="Финансовый 4 55" xfId="1546"/>
    <cellStyle name="Финансовый 4 56" xfId="1522"/>
    <cellStyle name="Финансовый 4 57" xfId="1665"/>
    <cellStyle name="Финансовый 4 58" xfId="1388"/>
    <cellStyle name="Финансовый 4 59" xfId="1855"/>
    <cellStyle name="Финансовый 4 6" xfId="287"/>
    <cellStyle name="Финансовый 4 60" xfId="1865"/>
    <cellStyle name="Финансовый 4 61" xfId="1880"/>
    <cellStyle name="Финансовый 4 62" xfId="1894"/>
    <cellStyle name="Финансовый 4 63" xfId="1909"/>
    <cellStyle name="Финансовый 4 64" xfId="1923"/>
    <cellStyle name="Финансовый 4 65" xfId="1937"/>
    <cellStyle name="Финансовый 4 66" xfId="1951"/>
    <cellStyle name="Финансовый 4 67" xfId="1965"/>
    <cellStyle name="Финансовый 4 68" xfId="1979"/>
    <cellStyle name="Финансовый 4 69" xfId="1992"/>
    <cellStyle name="Финансовый 4 7" xfId="423"/>
    <cellStyle name="Финансовый 4 7 2" xfId="458"/>
    <cellStyle name="Финансовый 4 7 3" xfId="512"/>
    <cellStyle name="Финансовый 4 70" xfId="1997"/>
    <cellStyle name="Финансовый 4 71" xfId="2020"/>
    <cellStyle name="Финансовый 4 72" xfId="2034"/>
    <cellStyle name="Финансовый 4 73" xfId="2048"/>
    <cellStyle name="Финансовый 4 74" xfId="2062"/>
    <cellStyle name="Финансовый 4 75" xfId="2076"/>
    <cellStyle name="Финансовый 4 76" xfId="2090"/>
    <cellStyle name="Финансовый 4 77" xfId="2104"/>
    <cellStyle name="Финансовый 4 78" xfId="2118"/>
    <cellStyle name="Финансовый 4 79" xfId="2132"/>
    <cellStyle name="Финансовый 4 8" xfId="539"/>
    <cellStyle name="Финансовый 4 80" xfId="2146"/>
    <cellStyle name="Финансовый 4 81" xfId="2160"/>
    <cellStyle name="Финансовый 4 82" xfId="2174"/>
    <cellStyle name="Финансовый 4 83" xfId="2188"/>
    <cellStyle name="Финансовый 4 84" xfId="2202"/>
    <cellStyle name="Финансовый 4 85" xfId="2216"/>
    <cellStyle name="Финансовый 4 86" xfId="2230"/>
    <cellStyle name="Финансовый 4 87" xfId="2244"/>
    <cellStyle name="Финансовый 4 88" xfId="2258"/>
    <cellStyle name="Финансовый 4 89" xfId="2272"/>
    <cellStyle name="Финансовый 4 9" xfId="171"/>
    <cellStyle name="Финансовый 4 9 2" xfId="3037"/>
    <cellStyle name="Финансовый 4 90" xfId="2286"/>
    <cellStyle name="Финансовый 4 91" xfId="2300"/>
    <cellStyle name="Финансовый 4 92" xfId="2314"/>
    <cellStyle name="Финансовый 4 93" xfId="2328"/>
    <cellStyle name="Финансовый 4 94" xfId="2342"/>
    <cellStyle name="Финансовый 4 95" xfId="2356"/>
    <cellStyle name="Финансовый 4 96" xfId="2370"/>
    <cellStyle name="Финансовый 4 97" xfId="2384"/>
    <cellStyle name="Финансовый 4 98" xfId="2398"/>
    <cellStyle name="Финансовый 4 99" xfId="2412"/>
    <cellStyle name="Финансовый 42" xfId="3005"/>
    <cellStyle name="Финансовый 5" xfId="97"/>
    <cellStyle name="Финансовый 5 10" xfId="816"/>
    <cellStyle name="Финансовый 5 11" xfId="819"/>
    <cellStyle name="Финансовый 5 12" xfId="821"/>
    <cellStyle name="Финансовый 5 13" xfId="888"/>
    <cellStyle name="Финансовый 5 14" xfId="1156"/>
    <cellStyle name="Финансовый 5 15" xfId="1003"/>
    <cellStyle name="Финансовый 5 16" xfId="1026"/>
    <cellStyle name="Финансовый 5 17" xfId="913"/>
    <cellStyle name="Финансовый 5 18" xfId="1108"/>
    <cellStyle name="Финансовый 5 19" xfId="968"/>
    <cellStyle name="Финансовый 5 2" xfId="222"/>
    <cellStyle name="Финансовый 5 2 10" xfId="908"/>
    <cellStyle name="Финансовый 5 2 11" xfId="1082"/>
    <cellStyle name="Финансовый 5 2 12" xfId="907"/>
    <cellStyle name="Финансовый 5 2 13" xfId="895"/>
    <cellStyle name="Финансовый 5 2 14" xfId="730"/>
    <cellStyle name="Финансовый 5 2 15" xfId="833"/>
    <cellStyle name="Финансовый 5 2 16" xfId="988"/>
    <cellStyle name="Финансовый 5 2 17" xfId="1049"/>
    <cellStyle name="Финансовый 5 2 18" xfId="1236"/>
    <cellStyle name="Финансовый 5 2 19" xfId="844"/>
    <cellStyle name="Финансовый 5 2 2" xfId="250"/>
    <cellStyle name="Финансовый 5 2 2 10" xfId="940"/>
    <cellStyle name="Финансовый 5 2 2 11" xfId="943"/>
    <cellStyle name="Финансовый 5 2 2 12" xfId="771"/>
    <cellStyle name="Финансовый 5 2 2 13" xfId="884"/>
    <cellStyle name="Финансовый 5 2 2 14" xfId="985"/>
    <cellStyle name="Финансовый 5 2 2 15" xfId="1133"/>
    <cellStyle name="Финансовый 5 2 2 16" xfId="892"/>
    <cellStyle name="Финансовый 5 2 2 17" xfId="1157"/>
    <cellStyle name="Финансовый 5 2 2 18" xfId="1025"/>
    <cellStyle name="Финансовый 5 2 2 19" xfId="1104"/>
    <cellStyle name="Финансовый 5 2 2 2" xfId="297"/>
    <cellStyle name="Финансовый 5 2 2 20" xfId="1081"/>
    <cellStyle name="Финансовый 5 2 2 21" xfId="917"/>
    <cellStyle name="Финансовый 5 2 2 22" xfId="1189"/>
    <cellStyle name="Финансовый 5 2 2 23" xfId="1225"/>
    <cellStyle name="Финансовый 5 2 2 24" xfId="1028"/>
    <cellStyle name="Финансовый 5 2 2 25" xfId="1051"/>
    <cellStyle name="Финансовый 5 2 2 26" xfId="830"/>
    <cellStyle name="Финансовый 5 2 2 27" xfId="1182"/>
    <cellStyle name="Финансовый 5 2 2 28" xfId="1125"/>
    <cellStyle name="Финансовый 5 2 2 29" xfId="1041"/>
    <cellStyle name="Финансовый 5 2 2 3" xfId="704"/>
    <cellStyle name="Финансовый 5 2 2 30" xfId="1177"/>
    <cellStyle name="Финансовый 5 2 2 31" xfId="1074"/>
    <cellStyle name="Финансовый 5 2 2 32" xfId="1479"/>
    <cellStyle name="Финансовый 5 2 2 33" xfId="1680"/>
    <cellStyle name="Финансовый 5 2 2 34" xfId="1345"/>
    <cellStyle name="Финансовый 5 2 2 35" xfId="1589"/>
    <cellStyle name="Финансовый 5 2 2 36" xfId="1462"/>
    <cellStyle name="Финансовый 5 2 2 37" xfId="1766"/>
    <cellStyle name="Финансовый 5 2 2 38" xfId="1428"/>
    <cellStyle name="Финансовый 5 2 2 39" xfId="1744"/>
    <cellStyle name="Финансовый 5 2 2 4" xfId="795"/>
    <cellStyle name="Финансовый 5 2 2 40" xfId="1444"/>
    <cellStyle name="Финансовый 5 2 2 41" xfId="1657"/>
    <cellStyle name="Финансовый 5 2 2 42" xfId="1492"/>
    <cellStyle name="Финансовый 5 2 2 43" xfId="1669"/>
    <cellStyle name="Финансовый 5 2 2 44" xfId="1679"/>
    <cellStyle name="Финансовый 5 2 2 45" xfId="1739"/>
    <cellStyle name="Финансовый 5 2 2 46" xfId="1765"/>
    <cellStyle name="Финансовый 5 2 2 47" xfId="1728"/>
    <cellStyle name="Финансовый 5 2 2 48" xfId="1523"/>
    <cellStyle name="Финансовый 5 2 2 49" xfId="1473"/>
    <cellStyle name="Финансовый 5 2 2 5" xfId="169"/>
    <cellStyle name="Финансовый 5 2 2 50" xfId="1700"/>
    <cellStyle name="Финансовый 5 2 2 51" xfId="1692"/>
    <cellStyle name="Финансовый 5 2 2 52" xfId="1452"/>
    <cellStyle name="Финансовый 5 2 2 53" xfId="2942"/>
    <cellStyle name="Финансовый 5 2 2 54" xfId="2991"/>
    <cellStyle name="Финансовый 5 2 2 55" xfId="2917"/>
    <cellStyle name="Финансовый 5 2 2 56" xfId="2979"/>
    <cellStyle name="Финансовый 5 2 2 57" xfId="3023"/>
    <cellStyle name="Финансовый 5 2 2 58" xfId="3055"/>
    <cellStyle name="Финансовый 5 2 2 6" xfId="768"/>
    <cellStyle name="Финансовый 5 2 2 7" xfId="694"/>
    <cellStyle name="Финансовый 5 2 2 8" xfId="752"/>
    <cellStyle name="Финансовый 5 2 2 9" xfId="107"/>
    <cellStyle name="Финансовый 5 2 20" xfId="826"/>
    <cellStyle name="Финансовый 5 2 21" xfId="1164"/>
    <cellStyle name="Финансовый 5 2 22" xfId="1063"/>
    <cellStyle name="Финансовый 5 2 23" xfId="1187"/>
    <cellStyle name="Финансовый 5 2 24" xfId="1229"/>
    <cellStyle name="Финансовый 5 2 25" xfId="868"/>
    <cellStyle name="Финансовый 5 2 26" xfId="925"/>
    <cellStyle name="Финансовый 5 2 27" xfId="1247"/>
    <cellStyle name="Финансовый 5 2 28" xfId="827"/>
    <cellStyle name="Финансовый 5 2 29" xfId="1027"/>
    <cellStyle name="Финансовый 5 2 3" xfId="688"/>
    <cellStyle name="Финансовый 5 2 30" xfId="1029"/>
    <cellStyle name="Финансовый 5 2 31" xfId="840"/>
    <cellStyle name="Финансовый 5 2 32" xfId="1449"/>
    <cellStyle name="Финансовый 5 2 33" xfId="1685"/>
    <cellStyle name="Финансовый 5 2 34" xfId="1342"/>
    <cellStyle name="Финансовый 5 2 35" xfId="1565"/>
    <cellStyle name="Финансовый 5 2 36" xfId="1430"/>
    <cellStyle name="Финансовый 5 2 37" xfId="1714"/>
    <cellStyle name="Финансовый 5 2 38" xfId="1604"/>
    <cellStyle name="Финансовый 5 2 39" xfId="1335"/>
    <cellStyle name="Финансовый 5 2 4" xfId="798"/>
    <cellStyle name="Финансовый 5 2 40" xfId="1635"/>
    <cellStyle name="Финансовый 5 2 41" xfId="1751"/>
    <cellStyle name="Финансовый 5 2 42" xfId="1381"/>
    <cellStyle name="Финансовый 5 2 43" xfId="1549"/>
    <cellStyle name="Финансовый 5 2 44" xfId="1798"/>
    <cellStyle name="Финансовый 5 2 45" xfId="1414"/>
    <cellStyle name="Финансовый 5 2 46" xfId="1409"/>
    <cellStyle name="Финансовый 5 2 47" xfId="1755"/>
    <cellStyle name="Финансовый 5 2 48" xfId="1394"/>
    <cellStyle name="Финансовый 5 2 49" xfId="1511"/>
    <cellStyle name="Финансовый 5 2 5" xfId="402"/>
    <cellStyle name="Финансовый 5 2 50" xfId="1754"/>
    <cellStyle name="Финансовый 5 2 51" xfId="1776"/>
    <cellStyle name="Финансовый 5 2 52" xfId="1420"/>
    <cellStyle name="Финансовый 5 2 53" xfId="2934"/>
    <cellStyle name="Финансовый 5 2 54" xfId="2993"/>
    <cellStyle name="Финансовый 5 2 55" xfId="2915"/>
    <cellStyle name="Финансовый 5 2 56" xfId="2971"/>
    <cellStyle name="Финансовый 5 2 57" xfId="3020"/>
    <cellStyle name="Финансовый 5 2 6" xfId="753"/>
    <cellStyle name="Финансовый 5 2 7" xfId="676"/>
    <cellStyle name="Финансовый 5 2 8" xfId="690"/>
    <cellStyle name="Финансовый 5 2 9" xfId="775"/>
    <cellStyle name="Финансовый 5 20" xfId="921"/>
    <cellStyle name="Финансовый 5 21" xfId="918"/>
    <cellStyle name="Финансовый 5 22" xfId="1262"/>
    <cellStyle name="Финансовый 5 23" xfId="1272"/>
    <cellStyle name="Финансовый 5 24" xfId="1280"/>
    <cellStyle name="Финансовый 5 25" xfId="1288"/>
    <cellStyle name="Финансовый 5 26" xfId="1296"/>
    <cellStyle name="Финансовый 5 27" xfId="1302"/>
    <cellStyle name="Финансовый 5 28" xfId="1307"/>
    <cellStyle name="Финансовый 5 29" xfId="1311"/>
    <cellStyle name="Финансовый 5 3" xfId="324"/>
    <cellStyle name="Финансовый 5 30" xfId="1315"/>
    <cellStyle name="Финансовый 5 31" xfId="1317"/>
    <cellStyle name="Финансовый 5 32" xfId="1319"/>
    <cellStyle name="Финансовый 5 33" xfId="1321"/>
    <cellStyle name="Финансовый 5 34" xfId="1323"/>
    <cellStyle name="Финансовый 5 35" xfId="1429"/>
    <cellStyle name="Финансовый 5 36" xfId="1494"/>
    <cellStyle name="Финансовый 5 37" xfId="1706"/>
    <cellStyle name="Финансовый 5 38" xfId="1722"/>
    <cellStyle name="Финансовый 5 39" xfId="1735"/>
    <cellStyle name="Финансовый 5 4" xfId="322"/>
    <cellStyle name="Финансовый 5 40" xfId="1419"/>
    <cellStyle name="Финансовый 5 41" xfId="1758"/>
    <cellStyle name="Финансовый 5 42" xfId="1779"/>
    <cellStyle name="Финансовый 5 43" xfId="1564"/>
    <cellStyle name="Финансовый 5 44" xfId="1466"/>
    <cellStyle name="Финансовый 5 45" xfId="1809"/>
    <cellStyle name="Финансовый 5 46" xfId="1818"/>
    <cellStyle name="Финансовый 5 47" xfId="1827"/>
    <cellStyle name="Финансовый 5 48" xfId="1834"/>
    <cellStyle name="Финансовый 5 49" xfId="1841"/>
    <cellStyle name="Финансовый 5 5" xfId="302"/>
    <cellStyle name="Финансовый 5 50" xfId="1845"/>
    <cellStyle name="Финансовый 5 51" xfId="1849"/>
    <cellStyle name="Финансовый 5 52" xfId="1851"/>
    <cellStyle name="Финансовый 5 53" xfId="1853"/>
    <cellStyle name="Финансовый 5 54" xfId="1857"/>
    <cellStyle name="Финансовый 5 55" xfId="1861"/>
    <cellStyle name="Финансовый 5 56" xfId="2929"/>
    <cellStyle name="Финансовый 5 57" xfId="2946"/>
    <cellStyle name="Финансовый 5 58" xfId="2998"/>
    <cellStyle name="Финансовый 5 59" xfId="3000"/>
    <cellStyle name="Финансовый 5 6" xfId="675"/>
    <cellStyle name="Финансовый 5 60" xfId="3019"/>
    <cellStyle name="Финансовый 5 7" xfId="712"/>
    <cellStyle name="Финансовый 5 8" xfId="809"/>
    <cellStyle name="Финансовый 5 9" xfId="812"/>
    <cellStyle name="Финансовый 6" xfId="3033"/>
    <cellStyle name="Финансовый 6 10" xfId="758"/>
    <cellStyle name="Финансовый 6 11" xfId="142"/>
    <cellStyle name="Финансовый 6 12" xfId="755"/>
    <cellStyle name="Финансовый 6 13" xfId="414"/>
    <cellStyle name="Финансовый 6 14" xfId="743"/>
    <cellStyle name="Финансовый 6 15" xfId="874"/>
    <cellStyle name="Финансовый 6 16" xfId="1057"/>
    <cellStyle name="Финансовый 6 17" xfId="815"/>
    <cellStyle name="Финансовый 6 18" xfId="1105"/>
    <cellStyle name="Финансовый 6 19" xfId="1102"/>
    <cellStyle name="Финансовый 6 2" xfId="201"/>
    <cellStyle name="Финансовый 6 2 10" xfId="956"/>
    <cellStyle name="Финансовый 6 2 11" xfId="1152"/>
    <cellStyle name="Финансовый 6 2 12" xfId="857"/>
    <cellStyle name="Финансовый 6 2 13" xfId="933"/>
    <cellStyle name="Финансовый 6 2 14" xfId="714"/>
    <cellStyle name="Финансовый 6 2 15" xfId="890"/>
    <cellStyle name="Финансовый 6 2 16" xfId="1121"/>
    <cellStyle name="Финансовый 6 2 17" xfId="1239"/>
    <cellStyle name="Финансовый 6 2 18" xfId="934"/>
    <cellStyle name="Финансовый 6 2 19" xfId="1201"/>
    <cellStyle name="Финансовый 6 2 2" xfId="323"/>
    <cellStyle name="Финансовый 6 2 20" xfId="891"/>
    <cellStyle name="Финансовый 6 2 21" xfId="1254"/>
    <cellStyle name="Финансовый 6 2 22" xfId="1034"/>
    <cellStyle name="Финансовый 6 2 23" xfId="990"/>
    <cellStyle name="Финансовый 6 2 24" xfId="936"/>
    <cellStyle name="Финансовый 6 2 25" xfId="1043"/>
    <cellStyle name="Финансовый 6 2 26" xfId="881"/>
    <cellStyle name="Финансовый 6 2 27" xfId="1263"/>
    <cellStyle name="Финансовый 6 2 28" xfId="1273"/>
    <cellStyle name="Финансовый 6 2 29" xfId="1281"/>
    <cellStyle name="Финансовый 6 2 3" xfId="715"/>
    <cellStyle name="Финансовый 6 2 30" xfId="1289"/>
    <cellStyle name="Финансовый 6 2 31" xfId="1297"/>
    <cellStyle name="Финансовый 6 2 32" xfId="1499"/>
    <cellStyle name="Финансовый 6 2 33" xfId="1521"/>
    <cellStyle name="Финансовый 6 2 34" xfId="1334"/>
    <cellStyle name="Финансовый 6 2 35" xfId="1500"/>
    <cellStyle name="Финансовый 6 2 36" xfId="1695"/>
    <cellStyle name="Финансовый 6 2 37" xfId="1616"/>
    <cellStyle name="Финансовый 6 2 38" xfId="1457"/>
    <cellStyle name="Финансовый 6 2 39" xfId="1637"/>
    <cellStyle name="Финансовый 6 2 4" xfId="729"/>
    <cellStyle name="Финансовый 6 2 40" xfId="1608"/>
    <cellStyle name="Финансовый 6 2 41" xfId="1417"/>
    <cellStyle name="Финансовый 6 2 42" xfId="1363"/>
    <cellStyle name="Финансовый 6 2 43" xfId="1553"/>
    <cellStyle name="Финансовый 6 2 44" xfId="1453"/>
    <cellStyle name="Финансовый 6 2 45" xfId="1361"/>
    <cellStyle name="Финансовый 6 2 46" xfId="1533"/>
    <cellStyle name="Финансовый 6 2 47" xfId="1443"/>
    <cellStyle name="Финансовый 6 2 48" xfId="1742"/>
    <cellStyle name="Финансовый 6 2 49" xfId="1376"/>
    <cellStyle name="Финансовый 6 2 5" xfId="138"/>
    <cellStyle name="Финансовый 6 2 50" xfId="1810"/>
    <cellStyle name="Финансовый 6 2 51" xfId="1819"/>
    <cellStyle name="Финансовый 6 2 52" xfId="1828"/>
    <cellStyle name="Финансовый 6 2 53" xfId="2947"/>
    <cellStyle name="Финансовый 6 2 54" xfId="2957"/>
    <cellStyle name="Финансовый 6 2 55" xfId="2908"/>
    <cellStyle name="Финансовый 6 2 56" xfId="2948"/>
    <cellStyle name="Финансовый 6 2 57" xfId="3024"/>
    <cellStyle name="Финансовый 6 2 58" xfId="3030"/>
    <cellStyle name="Финансовый 6 2 6" xfId="716"/>
    <cellStyle name="Финансовый 6 2 7" xfId="803"/>
    <cellStyle name="Финансовый 6 2 8" xfId="692"/>
    <cellStyle name="Финансовый 6 2 9" xfId="731"/>
    <cellStyle name="Финансовый 6 20" xfId="949"/>
    <cellStyle name="Финансовый 6 21" xfId="1192"/>
    <cellStyle name="Финансовый 6 22" xfId="966"/>
    <cellStyle name="Финансовый 6 23" xfId="1014"/>
    <cellStyle name="Финансовый 6 24" xfId="879"/>
    <cellStyle name="Финансовый 6 25" xfId="836"/>
    <cellStyle name="Финансовый 6 26" xfId="1137"/>
    <cellStyle name="Финансовый 6 27" xfId="901"/>
    <cellStyle name="Финансовый 6 28" xfId="851"/>
    <cellStyle name="Финансовый 6 29" xfId="1184"/>
    <cellStyle name="Финансовый 6 3" xfId="299"/>
    <cellStyle name="Финансовый 6 30" xfId="938"/>
    <cellStyle name="Финансовый 6 31" xfId="875"/>
    <cellStyle name="Финансовый 6 32" xfId="1103"/>
    <cellStyle name="Финансовый 6 33" xfId="944"/>
    <cellStyle name="Финансовый 6 34" xfId="847"/>
    <cellStyle name="Финансовый 6 35" xfId="1176"/>
    <cellStyle name="Финансовый 6 36" xfId="1044"/>
    <cellStyle name="Финансовый 6 37" xfId="1413"/>
    <cellStyle name="Финансовый 6 38" xfId="1651"/>
    <cellStyle name="Финансовый 6 39" xfId="1572"/>
    <cellStyle name="Финансовый 6 4" xfId="340"/>
    <cellStyle name="Финансовый 6 40" xfId="1365"/>
    <cellStyle name="Финансовый 6 41" xfId="1568"/>
    <cellStyle name="Финансовый 6 42" xfId="1634"/>
    <cellStyle name="Финансовый 6 43" xfId="1690"/>
    <cellStyle name="Финансовый 6 44" xfId="1681"/>
    <cellStyle name="Финансовый 6 45" xfId="1660"/>
    <cellStyle name="Финансовый 6 46" xfId="1764"/>
    <cellStyle name="Финансовый 6 47" xfId="1425"/>
    <cellStyle name="Финансовый 6 48" xfId="1393"/>
    <cellStyle name="Финансовый 6 49" xfId="1475"/>
    <cellStyle name="Финансовый 6 5" xfId="310"/>
    <cellStyle name="Финансовый 6 50" xfId="1354"/>
    <cellStyle name="Финансовый 6 51" xfId="1653"/>
    <cellStyle name="Финансовый 6 52" xfId="1667"/>
    <cellStyle name="Финансовый 6 53" xfId="1332"/>
    <cellStyle name="Финансовый 6 54" xfId="1538"/>
    <cellStyle name="Финансовый 6 55" xfId="1726"/>
    <cellStyle name="Финансовый 6 56" xfId="1350"/>
    <cellStyle name="Финансовый 6 57" xfId="1493"/>
    <cellStyle name="Финансовый 6 58" xfId="2925"/>
    <cellStyle name="Финансовый 6 59" xfId="2987"/>
    <cellStyle name="Финансовый 6 6" xfId="343"/>
    <cellStyle name="Финансовый 6 60" xfId="2973"/>
    <cellStyle name="Финансовый 6 61" xfId="2921"/>
    <cellStyle name="Финансовый 6 62" xfId="3016"/>
    <cellStyle name="Финансовый 6 7" xfId="355"/>
    <cellStyle name="Финансовый 6 8" xfId="667"/>
    <cellStyle name="Финансовый 6 9" xfId="782"/>
    <cellStyle name="Финансовый 7" xfId="255"/>
    <cellStyle name="Финансовый 7 2" xfId="337"/>
    <cellStyle name="Финансовый 7 3" xfId="344"/>
    <cellStyle name="Финансовый 7 4" xfId="370"/>
    <cellStyle name="Финансовый 8" xfId="258"/>
    <cellStyle name="Финансовый 8 2" xfId="282"/>
    <cellStyle name="Финансовый 9" xfId="272"/>
    <cellStyle name="Финансовый 9 2" xfId="342"/>
    <cellStyle name="Фінансовий" xfId="1" builtinId="3"/>
    <cellStyle name="Хороший 2" xfId="94"/>
  </cellStyles>
  <dxfs count="0"/>
  <tableStyles count="0" defaultTableStyle="TableStyleMedium9" defaultPivotStyle="PivotStyleLight16"/>
  <colors>
    <mruColors>
      <color rgb="FFFFD13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77"/>
  <sheetViews>
    <sheetView tabSelected="1" zoomScale="84" zoomScaleNormal="84" workbookViewId="0">
      <pane ySplit="3" topLeftCell="A4" activePane="bottomLeft" state="frozen"/>
      <selection pane="bottomLeft" sqref="A1:A2"/>
    </sheetView>
  </sheetViews>
  <sheetFormatPr defaultRowHeight="15"/>
  <cols>
    <col min="1" max="1" width="9.140625" style="13"/>
    <col min="2" max="2" width="7.7109375" customWidth="1"/>
    <col min="3" max="3" width="11" customWidth="1"/>
    <col min="4" max="4" width="10.42578125" customWidth="1"/>
    <col min="5" max="5" width="6.5703125" style="6" customWidth="1"/>
    <col min="6" max="6" width="11" customWidth="1"/>
    <col min="7" max="7" width="7.85546875" customWidth="1"/>
    <col min="8" max="8" width="11" customWidth="1"/>
    <col min="9" max="9" width="8.42578125" customWidth="1"/>
    <col min="10" max="10" width="8.28515625" customWidth="1"/>
    <col min="11" max="11" width="5.85546875" customWidth="1"/>
    <col min="12" max="12" width="12.5703125" customWidth="1"/>
    <col min="13" max="13" width="8" customWidth="1"/>
    <col min="14" max="14" width="11" customWidth="1"/>
    <col min="15" max="15" width="10.140625" customWidth="1"/>
    <col min="16" max="16" width="11" customWidth="1"/>
    <col min="17" max="17" width="8.7109375" customWidth="1"/>
    <col min="18" max="19" width="11" customWidth="1"/>
    <col min="20" max="20" width="15.42578125" customWidth="1"/>
    <col min="21" max="21" width="16.42578125" customWidth="1"/>
    <col min="22" max="22" width="15.85546875" customWidth="1"/>
    <col min="23" max="23" width="14.28515625" customWidth="1"/>
    <col min="24" max="24" width="11" customWidth="1"/>
    <col min="25" max="25" width="15.140625" customWidth="1"/>
    <col min="26" max="30" width="11" customWidth="1"/>
    <col min="31" max="32" width="13" customWidth="1"/>
    <col min="33" max="37" width="12" customWidth="1"/>
    <col min="38" max="38" width="13.7109375" customWidth="1"/>
    <col min="39" max="40" width="12" customWidth="1"/>
    <col min="41" max="42" width="13.5703125" customWidth="1"/>
    <col min="43" max="43" width="15.42578125" style="13" customWidth="1"/>
    <col min="44" max="46" width="12" style="13" customWidth="1"/>
    <col min="47" max="47" width="11" customWidth="1"/>
    <col min="48" max="48" width="14.7109375" customWidth="1"/>
    <col min="49" max="49" width="11" customWidth="1"/>
    <col min="50" max="50" width="16.42578125" customWidth="1"/>
    <col min="51" max="51" width="11" customWidth="1"/>
    <col min="52" max="52" width="13.28515625" customWidth="1"/>
    <col min="53" max="53" width="14" customWidth="1"/>
    <col min="54" max="54" width="14.42578125" customWidth="1"/>
    <col min="55" max="56" width="11" customWidth="1"/>
    <col min="57" max="57" width="16.5703125" style="17" customWidth="1"/>
    <col min="58" max="58" width="14.5703125" style="19" customWidth="1"/>
    <col min="59" max="59" width="11.5703125" customWidth="1"/>
    <col min="60" max="60" width="10.85546875" customWidth="1"/>
    <col min="61" max="63" width="11" style="9" customWidth="1"/>
    <col min="64" max="64" width="33.42578125" customWidth="1"/>
    <col min="65" max="65" width="12.85546875" customWidth="1"/>
    <col min="66" max="66" width="12.5703125" style="23" customWidth="1"/>
    <col min="67" max="67" width="12.140625" customWidth="1"/>
    <col min="68" max="71" width="11" customWidth="1"/>
  </cols>
  <sheetData>
    <row r="1" spans="1:71" ht="15.75" customHeight="1" thickBot="1">
      <c r="A1" s="89" t="s">
        <v>173</v>
      </c>
      <c r="B1" s="89" t="s">
        <v>159</v>
      </c>
      <c r="C1" s="89" t="s">
        <v>5</v>
      </c>
      <c r="D1" s="89" t="s">
        <v>6</v>
      </c>
      <c r="E1" s="89" t="s">
        <v>7</v>
      </c>
      <c r="F1" s="97" t="s">
        <v>8</v>
      </c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9"/>
      <c r="T1" s="100" t="s">
        <v>9</v>
      </c>
      <c r="U1" s="101"/>
      <c r="V1" s="101"/>
      <c r="W1" s="101"/>
      <c r="X1" s="101"/>
      <c r="Y1" s="102"/>
      <c r="Z1" s="103" t="s">
        <v>10</v>
      </c>
      <c r="AA1" s="104"/>
      <c r="AB1" s="104"/>
      <c r="AC1" s="104"/>
      <c r="AD1" s="105"/>
      <c r="AE1" s="86" t="s">
        <v>11</v>
      </c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  <c r="AR1" s="87"/>
      <c r="AS1" s="87"/>
      <c r="AT1" s="87"/>
      <c r="AU1" s="87"/>
      <c r="AV1" s="87"/>
      <c r="AW1" s="88"/>
      <c r="AX1" s="91" t="s">
        <v>12</v>
      </c>
      <c r="AY1" s="92"/>
      <c r="AZ1" s="92"/>
      <c r="BA1" s="93"/>
      <c r="BB1" s="94" t="s">
        <v>13</v>
      </c>
      <c r="BC1" s="95"/>
      <c r="BD1" s="95"/>
      <c r="BE1" s="95"/>
      <c r="BF1" s="95"/>
      <c r="BG1" s="96"/>
      <c r="BH1" s="83" t="s">
        <v>14</v>
      </c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5"/>
    </row>
    <row r="2" spans="1:71" ht="134.25" customHeight="1" thickBot="1">
      <c r="A2" s="90"/>
      <c r="B2" s="90"/>
      <c r="C2" s="90"/>
      <c r="D2" s="90"/>
      <c r="E2" s="90"/>
      <c r="F2" s="1" t="s">
        <v>15</v>
      </c>
      <c r="G2" s="1" t="s">
        <v>16</v>
      </c>
      <c r="H2" s="14" t="s">
        <v>17</v>
      </c>
      <c r="I2" s="1" t="s">
        <v>18</v>
      </c>
      <c r="J2" s="14" t="s">
        <v>19</v>
      </c>
      <c r="K2" s="14" t="s">
        <v>0</v>
      </c>
      <c r="L2" s="14" t="s">
        <v>20</v>
      </c>
      <c r="M2" s="14" t="s">
        <v>21</v>
      </c>
      <c r="N2" s="14" t="s">
        <v>22</v>
      </c>
      <c r="O2" s="14" t="s">
        <v>23</v>
      </c>
      <c r="P2" s="14" t="s">
        <v>24</v>
      </c>
      <c r="Q2" s="14" t="s">
        <v>25</v>
      </c>
      <c r="R2" s="14" t="s">
        <v>26</v>
      </c>
      <c r="S2" s="14" t="s">
        <v>27</v>
      </c>
      <c r="T2" s="14" t="s">
        <v>28</v>
      </c>
      <c r="U2" s="14" t="s">
        <v>29</v>
      </c>
      <c r="V2" s="14" t="s">
        <v>30</v>
      </c>
      <c r="W2" s="14" t="s">
        <v>31</v>
      </c>
      <c r="X2" s="14" t="s">
        <v>32</v>
      </c>
      <c r="Y2" s="14" t="s">
        <v>33</v>
      </c>
      <c r="Z2" s="14" t="s">
        <v>34</v>
      </c>
      <c r="AA2" s="14" t="s">
        <v>35</v>
      </c>
      <c r="AB2" s="14" t="s">
        <v>36</v>
      </c>
      <c r="AC2" s="14" t="s">
        <v>37</v>
      </c>
      <c r="AD2" s="14" t="s">
        <v>38</v>
      </c>
      <c r="AE2" s="14" t="s">
        <v>39</v>
      </c>
      <c r="AF2" s="14" t="s">
        <v>40</v>
      </c>
      <c r="AG2" s="14" t="s">
        <v>41</v>
      </c>
      <c r="AH2" s="14" t="s">
        <v>42</v>
      </c>
      <c r="AI2" s="14" t="s">
        <v>43</v>
      </c>
      <c r="AJ2" s="14" t="s">
        <v>44</v>
      </c>
      <c r="AK2" s="14" t="s">
        <v>45</v>
      </c>
      <c r="AL2" s="14" t="s">
        <v>46</v>
      </c>
      <c r="AM2" s="14" t="s">
        <v>47</v>
      </c>
      <c r="AN2" s="14" t="s">
        <v>48</v>
      </c>
      <c r="AO2" s="14" t="s">
        <v>49</v>
      </c>
      <c r="AP2" s="14" t="s">
        <v>50</v>
      </c>
      <c r="AQ2" s="14" t="s">
        <v>160</v>
      </c>
      <c r="AR2" s="14" t="s">
        <v>164</v>
      </c>
      <c r="AS2" s="14" t="s">
        <v>165</v>
      </c>
      <c r="AT2" s="14" t="s">
        <v>166</v>
      </c>
      <c r="AU2" s="14" t="s">
        <v>51</v>
      </c>
      <c r="AV2" s="14" t="s">
        <v>52</v>
      </c>
      <c r="AW2" s="14" t="s">
        <v>53</v>
      </c>
      <c r="AX2" s="14" t="s">
        <v>54</v>
      </c>
      <c r="AY2" s="14" t="s">
        <v>55</v>
      </c>
      <c r="AZ2" s="14" t="s">
        <v>56</v>
      </c>
      <c r="BA2" s="14" t="s">
        <v>57</v>
      </c>
      <c r="BB2" s="14" t="s">
        <v>58</v>
      </c>
      <c r="BC2" s="14" t="s">
        <v>59</v>
      </c>
      <c r="BD2" s="14" t="s">
        <v>4</v>
      </c>
      <c r="BE2" s="14" t="s">
        <v>60</v>
      </c>
      <c r="BF2" s="14" t="s">
        <v>61</v>
      </c>
      <c r="BG2" s="14" t="s">
        <v>62</v>
      </c>
      <c r="BH2" s="14" t="s">
        <v>171</v>
      </c>
      <c r="BI2" s="14" t="s">
        <v>63</v>
      </c>
      <c r="BJ2" s="14" t="s">
        <v>64</v>
      </c>
      <c r="BK2" s="14" t="s">
        <v>1</v>
      </c>
      <c r="BL2" s="14" t="s">
        <v>65</v>
      </c>
      <c r="BM2" s="14" t="s">
        <v>321</v>
      </c>
      <c r="BN2" s="14" t="s">
        <v>66</v>
      </c>
      <c r="BO2" s="1" t="s">
        <v>67</v>
      </c>
      <c r="BP2" s="1" t="s">
        <v>68</v>
      </c>
      <c r="BQ2" s="1" t="s">
        <v>69</v>
      </c>
      <c r="BR2" s="1" t="s">
        <v>70</v>
      </c>
      <c r="BS2" s="1" t="s">
        <v>71</v>
      </c>
    </row>
    <row r="3" spans="1:71" s="42" customFormat="1" ht="27.75" customHeight="1">
      <c r="A3" s="41" t="s">
        <v>72</v>
      </c>
      <c r="B3" s="40" t="s">
        <v>72</v>
      </c>
      <c r="C3" s="40" t="s">
        <v>72</v>
      </c>
      <c r="D3" s="40" t="s">
        <v>72</v>
      </c>
      <c r="E3" s="40" t="s">
        <v>72</v>
      </c>
      <c r="F3" s="40" t="s">
        <v>73</v>
      </c>
      <c r="G3" s="40" t="s">
        <v>74</v>
      </c>
      <c r="H3" s="40" t="s">
        <v>75</v>
      </c>
      <c r="I3" s="40" t="s">
        <v>76</v>
      </c>
      <c r="J3" s="40" t="s">
        <v>77</v>
      </c>
      <c r="K3" s="40" t="s">
        <v>78</v>
      </c>
      <c r="L3" s="40" t="s">
        <v>79</v>
      </c>
      <c r="M3" s="40" t="s">
        <v>80</v>
      </c>
      <c r="N3" s="40" t="s">
        <v>81</v>
      </c>
      <c r="O3" s="40" t="s">
        <v>82</v>
      </c>
      <c r="P3" s="40" t="s">
        <v>83</v>
      </c>
      <c r="Q3" s="40" t="s">
        <v>84</v>
      </c>
      <c r="R3" s="40" t="s">
        <v>85</v>
      </c>
      <c r="S3" s="40" t="s">
        <v>86</v>
      </c>
      <c r="T3" s="40" t="s">
        <v>87</v>
      </c>
      <c r="U3" s="40" t="s">
        <v>88</v>
      </c>
      <c r="V3" s="40" t="s">
        <v>89</v>
      </c>
      <c r="W3" s="40" t="s">
        <v>90</v>
      </c>
      <c r="X3" s="40" t="s">
        <v>91</v>
      </c>
      <c r="Y3" s="40" t="s">
        <v>92</v>
      </c>
      <c r="Z3" s="40" t="s">
        <v>93</v>
      </c>
      <c r="AA3" s="40" t="s">
        <v>94</v>
      </c>
      <c r="AB3" s="40" t="s">
        <v>95</v>
      </c>
      <c r="AC3" s="40" t="s">
        <v>96</v>
      </c>
      <c r="AD3" s="40" t="s">
        <v>97</v>
      </c>
      <c r="AE3" s="40" t="s">
        <v>98</v>
      </c>
      <c r="AF3" s="40" t="s">
        <v>99</v>
      </c>
      <c r="AG3" s="40" t="s">
        <v>100</v>
      </c>
      <c r="AH3" s="40" t="s">
        <v>101</v>
      </c>
      <c r="AI3" s="40" t="s">
        <v>102</v>
      </c>
      <c r="AJ3" s="40" t="s">
        <v>103</v>
      </c>
      <c r="AK3" s="40" t="s">
        <v>104</v>
      </c>
      <c r="AL3" s="40" t="s">
        <v>105</v>
      </c>
      <c r="AM3" s="40" t="s">
        <v>106</v>
      </c>
      <c r="AN3" s="40" t="s">
        <v>107</v>
      </c>
      <c r="AO3" s="40" t="s">
        <v>108</v>
      </c>
      <c r="AP3" s="40" t="s">
        <v>109</v>
      </c>
      <c r="AQ3" s="40" t="s">
        <v>110</v>
      </c>
      <c r="AR3" s="40" t="s">
        <v>111</v>
      </c>
      <c r="AS3" s="40" t="s">
        <v>167</v>
      </c>
      <c r="AT3" s="40" t="s">
        <v>168</v>
      </c>
      <c r="AU3" s="40" t="s">
        <v>169</v>
      </c>
      <c r="AV3" s="40" t="s">
        <v>170</v>
      </c>
      <c r="AW3" s="40" t="s">
        <v>104</v>
      </c>
      <c r="AX3" s="40" t="s">
        <v>112</v>
      </c>
      <c r="AY3" s="40" t="s">
        <v>113</v>
      </c>
      <c r="AZ3" s="40" t="s">
        <v>114</v>
      </c>
      <c r="BA3" s="40" t="s">
        <v>115</v>
      </c>
      <c r="BB3" s="40" t="s">
        <v>116</v>
      </c>
      <c r="BC3" s="40" t="s">
        <v>117</v>
      </c>
      <c r="BD3" s="40" t="s">
        <v>118</v>
      </c>
      <c r="BE3" s="16" t="s">
        <v>119</v>
      </c>
      <c r="BF3" s="38" t="s">
        <v>120</v>
      </c>
      <c r="BG3" s="40" t="s">
        <v>121</v>
      </c>
      <c r="BH3" s="40" t="s">
        <v>122</v>
      </c>
      <c r="BI3" s="40" t="s">
        <v>123</v>
      </c>
      <c r="BJ3" s="40" t="s">
        <v>124</v>
      </c>
      <c r="BK3" s="40" t="s">
        <v>125</v>
      </c>
      <c r="BL3" s="40" t="s">
        <v>126</v>
      </c>
      <c r="BM3" s="40" t="s">
        <v>127</v>
      </c>
      <c r="BN3" s="40" t="s">
        <v>128</v>
      </c>
      <c r="BO3" s="40" t="s">
        <v>129</v>
      </c>
      <c r="BP3" s="40" t="s">
        <v>130</v>
      </c>
      <c r="BQ3" s="40" t="s">
        <v>131</v>
      </c>
      <c r="BR3" s="40" t="s">
        <v>132</v>
      </c>
      <c r="BS3" s="40" t="s">
        <v>133</v>
      </c>
    </row>
    <row r="4" spans="1:71" s="42" customFormat="1" ht="73.5" customHeight="1">
      <c r="A4" s="68">
        <v>1</v>
      </c>
      <c r="B4" s="43">
        <v>9099097</v>
      </c>
      <c r="C4" s="40" t="s">
        <v>155</v>
      </c>
      <c r="D4" s="44">
        <v>202</v>
      </c>
      <c r="E4" s="44">
        <v>1</v>
      </c>
      <c r="F4" s="5" t="s">
        <v>175</v>
      </c>
      <c r="G4" s="44"/>
      <c r="H4" s="11" t="s">
        <v>176</v>
      </c>
      <c r="I4" s="39" t="s">
        <v>227</v>
      </c>
      <c r="J4" s="39" t="s">
        <v>228</v>
      </c>
      <c r="K4" s="45" t="s">
        <v>291</v>
      </c>
      <c r="L4" s="46"/>
      <c r="M4" s="60">
        <v>0.13</v>
      </c>
      <c r="N4" s="32"/>
      <c r="O4" s="40" t="s">
        <v>163</v>
      </c>
      <c r="P4" s="40" t="s">
        <v>293</v>
      </c>
      <c r="Q4" s="40" t="s">
        <v>161</v>
      </c>
      <c r="R4" s="40" t="s">
        <v>3</v>
      </c>
      <c r="S4" s="40" t="s">
        <v>3</v>
      </c>
      <c r="T4" s="29">
        <f>SUM(U4:X4)</f>
        <v>5504194.5899999999</v>
      </c>
      <c r="U4" s="48">
        <v>2537047.4900000002</v>
      </c>
      <c r="V4" s="48">
        <v>2967147.1</v>
      </c>
      <c r="W4" s="48"/>
      <c r="X4" s="48"/>
      <c r="Y4" s="48" t="str">
        <f>IF(K4=840,T4/28.2746,IF(K4=978,T4/34.7396,IF(K4=980,T4,"уточнити валюту")))</f>
        <v>уточнити валюту</v>
      </c>
      <c r="Z4" s="40" t="s">
        <v>3</v>
      </c>
      <c r="AA4" s="72" t="s">
        <v>3</v>
      </c>
      <c r="AB4" s="72" t="s">
        <v>3</v>
      </c>
      <c r="AC4" s="72" t="s">
        <v>3</v>
      </c>
      <c r="AD4" s="72" t="s">
        <v>3</v>
      </c>
      <c r="AE4" s="30">
        <v>0</v>
      </c>
      <c r="AF4" s="30">
        <v>0</v>
      </c>
      <c r="AG4" s="30">
        <v>0</v>
      </c>
      <c r="AH4" s="30">
        <v>0</v>
      </c>
      <c r="AI4" s="30">
        <v>0</v>
      </c>
      <c r="AJ4" s="30">
        <v>0</v>
      </c>
      <c r="AK4" s="30">
        <v>0</v>
      </c>
      <c r="AL4" s="30">
        <v>0</v>
      </c>
      <c r="AM4" s="30">
        <v>0</v>
      </c>
      <c r="AN4" s="30">
        <v>0</v>
      </c>
      <c r="AO4" s="30">
        <v>0</v>
      </c>
      <c r="AP4" s="30">
        <v>0</v>
      </c>
      <c r="AQ4" s="30">
        <v>0</v>
      </c>
      <c r="AR4" s="30">
        <v>0</v>
      </c>
      <c r="AS4" s="30">
        <v>0</v>
      </c>
      <c r="AT4" s="30">
        <v>0</v>
      </c>
      <c r="AU4" s="39"/>
      <c r="AV4" s="49"/>
      <c r="AW4" s="45" t="s">
        <v>294</v>
      </c>
      <c r="AX4" s="34"/>
      <c r="AY4" s="40"/>
      <c r="AZ4" s="40"/>
      <c r="BA4" s="40"/>
      <c r="BB4" s="50">
        <v>229090.85</v>
      </c>
      <c r="BC4" s="51">
        <v>44166</v>
      </c>
      <c r="BD4" s="40" t="s">
        <v>156</v>
      </c>
      <c r="BE4" s="16"/>
      <c r="BF4" s="38"/>
      <c r="BG4" s="40"/>
      <c r="BH4" s="40" t="s">
        <v>2</v>
      </c>
      <c r="BI4" s="40" t="s">
        <v>298</v>
      </c>
      <c r="BJ4" s="40" t="s">
        <v>172</v>
      </c>
      <c r="BK4" s="40" t="s">
        <v>297</v>
      </c>
      <c r="BL4" s="40" t="s">
        <v>322</v>
      </c>
      <c r="BM4" s="52">
        <v>589941</v>
      </c>
      <c r="BN4" s="31"/>
      <c r="BO4" s="40"/>
      <c r="BP4" s="40"/>
      <c r="BQ4" s="40" t="s">
        <v>3</v>
      </c>
      <c r="BR4" s="40" t="s">
        <v>3</v>
      </c>
      <c r="BS4" s="40" t="s">
        <v>157</v>
      </c>
    </row>
    <row r="5" spans="1:71" s="59" customFormat="1" ht="79.5" customHeight="1">
      <c r="A5" s="68">
        <v>2</v>
      </c>
      <c r="B5" s="43">
        <v>9099099</v>
      </c>
      <c r="C5" s="40" t="s">
        <v>155</v>
      </c>
      <c r="D5" s="44">
        <v>202</v>
      </c>
      <c r="E5" s="44">
        <v>1</v>
      </c>
      <c r="F5" s="5" t="s">
        <v>175</v>
      </c>
      <c r="G5" s="44"/>
      <c r="H5" s="8" t="s">
        <v>177</v>
      </c>
      <c r="I5" s="53" t="s">
        <v>229</v>
      </c>
      <c r="J5" s="54" t="s">
        <v>230</v>
      </c>
      <c r="K5" s="45" t="s">
        <v>291</v>
      </c>
      <c r="L5" s="46"/>
      <c r="M5" s="77">
        <v>0.14249999999999999</v>
      </c>
      <c r="N5" s="32"/>
      <c r="O5" s="72" t="s">
        <v>163</v>
      </c>
      <c r="P5" s="72" t="s">
        <v>293</v>
      </c>
      <c r="Q5" s="72" t="s">
        <v>161</v>
      </c>
      <c r="R5" s="72" t="s">
        <v>3</v>
      </c>
      <c r="S5" s="72" t="s">
        <v>3</v>
      </c>
      <c r="T5" s="29">
        <f t="shared" ref="T5:T50" si="0">SUM(U5:X5)</f>
        <v>20712035.780000001</v>
      </c>
      <c r="U5" s="48">
        <v>8979491.3699999992</v>
      </c>
      <c r="V5" s="55">
        <v>11732544.41</v>
      </c>
      <c r="W5" s="48"/>
      <c r="X5" s="7"/>
      <c r="Y5" s="48" t="str">
        <f t="shared" ref="Y5:Y52" si="1">IF(K5=840,T5/28.2746,IF(K5=978,T5/34.7396,IF(K5=980,T5,"уточнити валюту")))</f>
        <v>уточнити валюту</v>
      </c>
      <c r="Z5" s="72" t="s">
        <v>3</v>
      </c>
      <c r="AA5" s="72" t="s">
        <v>3</v>
      </c>
      <c r="AB5" s="72" t="s">
        <v>3</v>
      </c>
      <c r="AC5" s="72" t="s">
        <v>3</v>
      </c>
      <c r="AD5" s="72" t="s">
        <v>3</v>
      </c>
      <c r="AE5" s="30">
        <v>0</v>
      </c>
      <c r="AF5" s="30">
        <v>0</v>
      </c>
      <c r="AG5" s="30">
        <v>0</v>
      </c>
      <c r="AH5" s="30">
        <v>0</v>
      </c>
      <c r="AI5" s="30">
        <v>0</v>
      </c>
      <c r="AJ5" s="30">
        <v>0</v>
      </c>
      <c r="AK5" s="30">
        <v>0</v>
      </c>
      <c r="AL5" s="30">
        <v>0</v>
      </c>
      <c r="AM5" s="30">
        <v>0</v>
      </c>
      <c r="AN5" s="30">
        <v>0</v>
      </c>
      <c r="AO5" s="30">
        <v>0</v>
      </c>
      <c r="AP5" s="30">
        <v>0</v>
      </c>
      <c r="AQ5" s="30">
        <v>0</v>
      </c>
      <c r="AR5" s="30">
        <v>0</v>
      </c>
      <c r="AS5" s="30">
        <v>0</v>
      </c>
      <c r="AT5" s="30">
        <v>0</v>
      </c>
      <c r="AU5" s="39"/>
      <c r="AV5" s="49"/>
      <c r="AW5" s="45" t="s">
        <v>294</v>
      </c>
      <c r="AX5" s="35"/>
      <c r="AY5" s="22"/>
      <c r="AZ5" s="5"/>
      <c r="BA5" s="5"/>
      <c r="BB5" s="50">
        <v>2716822.33</v>
      </c>
      <c r="BC5" s="51">
        <v>44166</v>
      </c>
      <c r="BD5" s="7" t="s">
        <v>156</v>
      </c>
      <c r="BE5" s="12"/>
      <c r="BF5" s="18"/>
      <c r="BG5" s="40"/>
      <c r="BH5" s="5" t="s">
        <v>2</v>
      </c>
      <c r="BI5" s="56" t="s">
        <v>177</v>
      </c>
      <c r="BJ5" s="72" t="s">
        <v>172</v>
      </c>
      <c r="BK5" s="72" t="s">
        <v>297</v>
      </c>
      <c r="BL5" s="57" t="s">
        <v>316</v>
      </c>
      <c r="BM5" s="78">
        <v>203235.4</v>
      </c>
      <c r="BN5" s="15"/>
      <c r="BO5" s="39"/>
      <c r="BP5" s="39"/>
      <c r="BQ5" s="72" t="s">
        <v>3</v>
      </c>
      <c r="BR5" s="72" t="s">
        <v>3</v>
      </c>
      <c r="BS5" s="5" t="s">
        <v>157</v>
      </c>
    </row>
    <row r="6" spans="1:71" s="59" customFormat="1" ht="79.5" customHeight="1">
      <c r="A6" s="73"/>
      <c r="B6" s="43"/>
      <c r="C6" s="76"/>
      <c r="D6" s="44"/>
      <c r="E6" s="44"/>
      <c r="F6" s="5"/>
      <c r="G6" s="44"/>
      <c r="H6" s="8" t="s">
        <v>177</v>
      </c>
      <c r="I6" s="53" t="s">
        <v>229</v>
      </c>
      <c r="J6" s="54" t="s">
        <v>230</v>
      </c>
      <c r="K6" s="45" t="s">
        <v>291</v>
      </c>
      <c r="L6" s="46"/>
      <c r="M6" s="77">
        <v>0.14249999999999999</v>
      </c>
      <c r="N6" s="32"/>
      <c r="O6" s="76" t="s">
        <v>163</v>
      </c>
      <c r="P6" s="76" t="s">
        <v>293</v>
      </c>
      <c r="Q6" s="76" t="s">
        <v>161</v>
      </c>
      <c r="R6" s="76" t="s">
        <v>3</v>
      </c>
      <c r="S6" s="76" t="s">
        <v>3</v>
      </c>
      <c r="T6" s="29"/>
      <c r="U6" s="48"/>
      <c r="V6" s="55"/>
      <c r="W6" s="48"/>
      <c r="X6" s="7"/>
      <c r="Y6" s="48"/>
      <c r="Z6" s="76"/>
      <c r="AA6" s="76"/>
      <c r="AB6" s="76"/>
      <c r="AC6" s="76"/>
      <c r="AD6" s="76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75"/>
      <c r="AV6" s="49"/>
      <c r="AW6" s="45"/>
      <c r="AX6" s="35"/>
      <c r="AY6" s="22"/>
      <c r="AZ6" s="5"/>
      <c r="BA6" s="5"/>
      <c r="BB6" s="50"/>
      <c r="BC6" s="51"/>
      <c r="BD6" s="7"/>
      <c r="BE6" s="12"/>
      <c r="BF6" s="18"/>
      <c r="BG6" s="76"/>
      <c r="BH6" s="76"/>
      <c r="BI6" s="56"/>
      <c r="BJ6" s="76" t="s">
        <v>320</v>
      </c>
      <c r="BK6" s="76"/>
      <c r="BL6" s="57" t="s">
        <v>320</v>
      </c>
      <c r="BM6" s="78">
        <v>9071206.5399999991</v>
      </c>
      <c r="BN6" s="15"/>
      <c r="BO6" s="75"/>
      <c r="BP6" s="75"/>
      <c r="BQ6" s="76"/>
      <c r="BR6" s="76"/>
      <c r="BS6" s="5"/>
    </row>
    <row r="7" spans="1:71" s="59" customFormat="1" ht="66" customHeight="1">
      <c r="A7" s="68">
        <v>3</v>
      </c>
      <c r="B7" s="43">
        <v>9099101</v>
      </c>
      <c r="C7" s="40" t="s">
        <v>155</v>
      </c>
      <c r="D7" s="44">
        <v>202</v>
      </c>
      <c r="E7" s="44">
        <v>1</v>
      </c>
      <c r="F7" s="5" t="s">
        <v>175</v>
      </c>
      <c r="G7" s="44"/>
      <c r="H7" s="8" t="s">
        <v>178</v>
      </c>
      <c r="I7" s="53" t="s">
        <v>231</v>
      </c>
      <c r="J7" s="54" t="s">
        <v>232</v>
      </c>
      <c r="K7" s="45" t="s">
        <v>291</v>
      </c>
      <c r="L7" s="46"/>
      <c r="M7" s="77">
        <v>0.14249999999999999</v>
      </c>
      <c r="N7" s="32"/>
      <c r="O7" s="72" t="s">
        <v>163</v>
      </c>
      <c r="P7" s="72" t="s">
        <v>293</v>
      </c>
      <c r="Q7" s="72" t="s">
        <v>161</v>
      </c>
      <c r="R7" s="72" t="s">
        <v>3</v>
      </c>
      <c r="S7" s="72" t="s">
        <v>3</v>
      </c>
      <c r="T7" s="29">
        <f t="shared" si="0"/>
        <v>5632978.3499999996</v>
      </c>
      <c r="U7" s="48">
        <v>2475009.86</v>
      </c>
      <c r="V7" s="55">
        <v>3157968.49</v>
      </c>
      <c r="W7" s="48"/>
      <c r="X7" s="7"/>
      <c r="Y7" s="48" t="str">
        <f t="shared" si="1"/>
        <v>уточнити валюту</v>
      </c>
      <c r="Z7" s="72" t="s">
        <v>3</v>
      </c>
      <c r="AA7" s="72" t="s">
        <v>3</v>
      </c>
      <c r="AB7" s="72" t="s">
        <v>3</v>
      </c>
      <c r="AC7" s="72" t="s">
        <v>3</v>
      </c>
      <c r="AD7" s="72" t="s">
        <v>3</v>
      </c>
      <c r="AE7" s="30">
        <v>0</v>
      </c>
      <c r="AF7" s="30">
        <v>0</v>
      </c>
      <c r="AG7" s="30">
        <v>0</v>
      </c>
      <c r="AH7" s="30">
        <v>0</v>
      </c>
      <c r="AI7" s="30">
        <v>0</v>
      </c>
      <c r="AJ7" s="30">
        <v>0</v>
      </c>
      <c r="AK7" s="30">
        <v>0</v>
      </c>
      <c r="AL7" s="30">
        <v>0</v>
      </c>
      <c r="AM7" s="30">
        <v>0</v>
      </c>
      <c r="AN7" s="30">
        <v>0</v>
      </c>
      <c r="AO7" s="30">
        <v>0</v>
      </c>
      <c r="AP7" s="30">
        <v>0</v>
      </c>
      <c r="AQ7" s="30">
        <v>0</v>
      </c>
      <c r="AR7" s="30">
        <v>0</v>
      </c>
      <c r="AS7" s="30">
        <v>0</v>
      </c>
      <c r="AT7" s="30">
        <v>0</v>
      </c>
      <c r="AU7" s="39"/>
      <c r="AV7" s="61"/>
      <c r="AW7" s="45" t="s">
        <v>294</v>
      </c>
      <c r="AX7" s="35"/>
      <c r="AY7" s="22"/>
      <c r="AZ7" s="5"/>
      <c r="BA7" s="5"/>
      <c r="BB7" s="50">
        <v>222999.74</v>
      </c>
      <c r="BC7" s="51">
        <v>44166</v>
      </c>
      <c r="BD7" s="7" t="s">
        <v>156</v>
      </c>
      <c r="BE7" s="12"/>
      <c r="BF7" s="18"/>
      <c r="BG7" s="40"/>
      <c r="BH7" s="72" t="s">
        <v>2</v>
      </c>
      <c r="BI7" s="56" t="s">
        <v>299</v>
      </c>
      <c r="BJ7" s="72" t="s">
        <v>172</v>
      </c>
      <c r="BK7" s="72" t="s">
        <v>297</v>
      </c>
      <c r="BL7" s="57" t="s">
        <v>317</v>
      </c>
      <c r="BM7" s="78">
        <v>566105</v>
      </c>
      <c r="BN7" s="15"/>
      <c r="BO7" s="39"/>
      <c r="BP7" s="39"/>
      <c r="BQ7" s="72" t="s">
        <v>3</v>
      </c>
      <c r="BR7" s="72" t="s">
        <v>3</v>
      </c>
      <c r="BS7" s="5" t="s">
        <v>157</v>
      </c>
    </row>
    <row r="8" spans="1:71" s="59" customFormat="1" ht="66" customHeight="1">
      <c r="A8" s="68">
        <v>4</v>
      </c>
      <c r="B8" s="43">
        <v>9099103</v>
      </c>
      <c r="C8" s="40" t="s">
        <v>155</v>
      </c>
      <c r="D8" s="44">
        <v>202</v>
      </c>
      <c r="E8" s="44">
        <v>1</v>
      </c>
      <c r="F8" s="5" t="s">
        <v>175</v>
      </c>
      <c r="G8" s="44"/>
      <c r="H8" s="8" t="s">
        <v>179</v>
      </c>
      <c r="I8" s="53" t="s">
        <v>233</v>
      </c>
      <c r="J8" s="54" t="s">
        <v>234</v>
      </c>
      <c r="K8" s="45" t="s">
        <v>291</v>
      </c>
      <c r="L8" s="46"/>
      <c r="M8" s="77">
        <v>0.14249999999999999</v>
      </c>
      <c r="N8" s="32"/>
      <c r="O8" s="72" t="s">
        <v>163</v>
      </c>
      <c r="P8" s="72" t="s">
        <v>293</v>
      </c>
      <c r="Q8" s="72" t="s">
        <v>161</v>
      </c>
      <c r="R8" s="72" t="s">
        <v>3</v>
      </c>
      <c r="S8" s="72" t="s">
        <v>3</v>
      </c>
      <c r="T8" s="29">
        <f t="shared" si="0"/>
        <v>5622906.7200000007</v>
      </c>
      <c r="U8" s="48">
        <v>2474817.31</v>
      </c>
      <c r="V8" s="55">
        <v>3148089.41</v>
      </c>
      <c r="W8" s="48"/>
      <c r="X8" s="7"/>
      <c r="Y8" s="48" t="str">
        <f t="shared" si="1"/>
        <v>уточнити валюту</v>
      </c>
      <c r="Z8" s="72" t="s">
        <v>3</v>
      </c>
      <c r="AA8" s="72" t="s">
        <v>3</v>
      </c>
      <c r="AB8" s="72" t="s">
        <v>3</v>
      </c>
      <c r="AC8" s="72" t="s">
        <v>3</v>
      </c>
      <c r="AD8" s="72" t="s">
        <v>3</v>
      </c>
      <c r="AE8" s="30">
        <v>0</v>
      </c>
      <c r="AF8" s="30">
        <v>0</v>
      </c>
      <c r="AG8" s="30">
        <v>0</v>
      </c>
      <c r="AH8" s="30">
        <v>0</v>
      </c>
      <c r="AI8" s="30">
        <v>0</v>
      </c>
      <c r="AJ8" s="30">
        <v>0</v>
      </c>
      <c r="AK8" s="30">
        <v>0</v>
      </c>
      <c r="AL8" s="30">
        <v>0</v>
      </c>
      <c r="AM8" s="30">
        <v>0</v>
      </c>
      <c r="AN8" s="30">
        <v>0</v>
      </c>
      <c r="AO8" s="30">
        <v>0</v>
      </c>
      <c r="AP8" s="30">
        <v>0</v>
      </c>
      <c r="AQ8" s="30">
        <v>0</v>
      </c>
      <c r="AR8" s="30">
        <v>0</v>
      </c>
      <c r="AS8" s="30">
        <v>0</v>
      </c>
      <c r="AT8" s="30">
        <v>0</v>
      </c>
      <c r="AU8" s="39"/>
      <c r="AV8" s="61"/>
      <c r="AW8" s="45" t="s">
        <v>294</v>
      </c>
      <c r="AX8" s="35"/>
      <c r="AY8" s="22"/>
      <c r="AZ8" s="5"/>
      <c r="BA8" s="5"/>
      <c r="BB8" s="50">
        <v>222826.85</v>
      </c>
      <c r="BC8" s="51">
        <v>44166</v>
      </c>
      <c r="BD8" s="7" t="s">
        <v>156</v>
      </c>
      <c r="BE8" s="12"/>
      <c r="BF8" s="18"/>
      <c r="BG8" s="40"/>
      <c r="BH8" s="5" t="s">
        <v>2</v>
      </c>
      <c r="BI8" s="56" t="s">
        <v>299</v>
      </c>
      <c r="BJ8" s="72" t="s">
        <v>172</v>
      </c>
      <c r="BK8" s="72" t="s">
        <v>297</v>
      </c>
      <c r="BL8" s="57" t="s">
        <v>319</v>
      </c>
      <c r="BM8" s="78">
        <v>572243</v>
      </c>
      <c r="BN8" s="15"/>
      <c r="BO8" s="39"/>
      <c r="BP8" s="39"/>
      <c r="BQ8" s="72" t="s">
        <v>3</v>
      </c>
      <c r="BR8" s="72" t="s">
        <v>3</v>
      </c>
      <c r="BS8" s="5" t="s">
        <v>157</v>
      </c>
    </row>
    <row r="9" spans="1:71" s="59" customFormat="1" ht="66" customHeight="1">
      <c r="A9" s="68">
        <v>5</v>
      </c>
      <c r="B9" s="43">
        <v>9099105</v>
      </c>
      <c r="C9" s="40" t="s">
        <v>155</v>
      </c>
      <c r="D9" s="44">
        <v>202</v>
      </c>
      <c r="E9" s="44">
        <v>1</v>
      </c>
      <c r="F9" s="5" t="s">
        <v>175</v>
      </c>
      <c r="G9" s="44"/>
      <c r="H9" s="8" t="s">
        <v>180</v>
      </c>
      <c r="I9" s="53" t="s">
        <v>235</v>
      </c>
      <c r="J9" s="54" t="s">
        <v>236</v>
      </c>
      <c r="K9" s="45" t="s">
        <v>292</v>
      </c>
      <c r="L9" s="46"/>
      <c r="M9" s="77">
        <v>0.1295</v>
      </c>
      <c r="N9" s="32"/>
      <c r="O9" s="72" t="s">
        <v>163</v>
      </c>
      <c r="P9" s="72" t="s">
        <v>293</v>
      </c>
      <c r="Q9" s="72" t="s">
        <v>161</v>
      </c>
      <c r="R9" s="72" t="s">
        <v>3</v>
      </c>
      <c r="S9" s="72" t="s">
        <v>3</v>
      </c>
      <c r="T9" s="29">
        <f t="shared" si="0"/>
        <v>1738671.18</v>
      </c>
      <c r="U9" s="48">
        <v>789306.45</v>
      </c>
      <c r="V9" s="55">
        <v>949364.73</v>
      </c>
      <c r="W9" s="48"/>
      <c r="X9" s="7"/>
      <c r="Y9" s="48" t="str">
        <f t="shared" si="1"/>
        <v>уточнити валюту</v>
      </c>
      <c r="Z9" s="72" t="s">
        <v>3</v>
      </c>
      <c r="AA9" s="72" t="s">
        <v>3</v>
      </c>
      <c r="AB9" s="72" t="s">
        <v>3</v>
      </c>
      <c r="AC9" s="72" t="s">
        <v>3</v>
      </c>
      <c r="AD9" s="72" t="s">
        <v>3</v>
      </c>
      <c r="AE9" s="30">
        <v>0</v>
      </c>
      <c r="AF9" s="30">
        <v>0</v>
      </c>
      <c r="AG9" s="30">
        <v>0</v>
      </c>
      <c r="AH9" s="30">
        <v>0</v>
      </c>
      <c r="AI9" s="30">
        <v>0</v>
      </c>
      <c r="AJ9" s="30">
        <v>0</v>
      </c>
      <c r="AK9" s="30">
        <v>0</v>
      </c>
      <c r="AL9" s="30">
        <v>0</v>
      </c>
      <c r="AM9" s="30">
        <v>0</v>
      </c>
      <c r="AN9" s="30">
        <v>0</v>
      </c>
      <c r="AO9" s="30">
        <v>0</v>
      </c>
      <c r="AP9" s="30">
        <v>0</v>
      </c>
      <c r="AQ9" s="30">
        <v>0</v>
      </c>
      <c r="AR9" s="30">
        <v>0</v>
      </c>
      <c r="AS9" s="30">
        <v>0</v>
      </c>
      <c r="AT9" s="30">
        <v>0</v>
      </c>
      <c r="AU9" s="39"/>
      <c r="AV9" s="61"/>
      <c r="AW9" s="45" t="s">
        <v>294</v>
      </c>
      <c r="AX9" s="35"/>
      <c r="AY9" s="22"/>
      <c r="AZ9" s="5"/>
      <c r="BA9" s="5"/>
      <c r="BB9" s="50">
        <v>237564.01</v>
      </c>
      <c r="BC9" s="51">
        <v>44166</v>
      </c>
      <c r="BD9" s="7" t="s">
        <v>156</v>
      </c>
      <c r="BE9" s="12"/>
      <c r="BF9" s="18"/>
      <c r="BG9" s="40"/>
      <c r="BH9" s="72" t="s">
        <v>2</v>
      </c>
      <c r="BI9" s="56" t="s">
        <v>299</v>
      </c>
      <c r="BJ9" s="72" t="s">
        <v>172</v>
      </c>
      <c r="BK9" s="72" t="s">
        <v>297</v>
      </c>
      <c r="BL9" s="57" t="s">
        <v>323</v>
      </c>
      <c r="BM9" s="78">
        <v>1002678</v>
      </c>
      <c r="BN9" s="15"/>
      <c r="BO9" s="39"/>
      <c r="BP9" s="39"/>
      <c r="BQ9" s="72" t="s">
        <v>3</v>
      </c>
      <c r="BR9" s="72" t="s">
        <v>3</v>
      </c>
      <c r="BS9" s="5" t="s">
        <v>157</v>
      </c>
    </row>
    <row r="10" spans="1:71" s="59" customFormat="1" ht="66" customHeight="1">
      <c r="A10" s="73"/>
      <c r="B10" s="43"/>
      <c r="C10" s="76"/>
      <c r="D10" s="44"/>
      <c r="E10" s="44"/>
      <c r="F10" s="5"/>
      <c r="G10" s="44"/>
      <c r="H10" s="8" t="s">
        <v>180</v>
      </c>
      <c r="I10" s="53" t="s">
        <v>235</v>
      </c>
      <c r="J10" s="54" t="s">
        <v>236</v>
      </c>
      <c r="K10" s="45" t="s">
        <v>292</v>
      </c>
      <c r="L10" s="46"/>
      <c r="M10" s="77">
        <v>0.1295</v>
      </c>
      <c r="N10" s="32"/>
      <c r="O10" s="76" t="s">
        <v>163</v>
      </c>
      <c r="P10" s="76" t="s">
        <v>293</v>
      </c>
      <c r="Q10" s="76" t="s">
        <v>161</v>
      </c>
      <c r="R10" s="76" t="s">
        <v>3</v>
      </c>
      <c r="S10" s="76" t="s">
        <v>3</v>
      </c>
      <c r="T10" s="29"/>
      <c r="U10" s="48"/>
      <c r="V10" s="55"/>
      <c r="W10" s="48"/>
      <c r="X10" s="7"/>
      <c r="Y10" s="48"/>
      <c r="Z10" s="76"/>
      <c r="AA10" s="76"/>
      <c r="AB10" s="76"/>
      <c r="AC10" s="76"/>
      <c r="AD10" s="76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75"/>
      <c r="AV10" s="61"/>
      <c r="AW10" s="45"/>
      <c r="AX10" s="35"/>
      <c r="AY10" s="22"/>
      <c r="AZ10" s="5"/>
      <c r="BA10" s="5"/>
      <c r="BB10" s="50"/>
      <c r="BC10" s="51"/>
      <c r="BD10" s="7"/>
      <c r="BE10" s="12"/>
      <c r="BF10" s="18"/>
      <c r="BG10" s="76"/>
      <c r="BH10" s="76"/>
      <c r="BI10" s="56"/>
      <c r="BJ10" s="76" t="s">
        <v>320</v>
      </c>
      <c r="BK10" s="76"/>
      <c r="BL10" s="57" t="s">
        <v>320</v>
      </c>
      <c r="BM10" s="78">
        <v>795760</v>
      </c>
      <c r="BN10" s="15"/>
      <c r="BO10" s="75"/>
      <c r="BP10" s="75"/>
      <c r="BQ10" s="76"/>
      <c r="BR10" s="76"/>
      <c r="BS10" s="5"/>
    </row>
    <row r="11" spans="1:71" s="59" customFormat="1" ht="76.5" customHeight="1">
      <c r="A11" s="73">
        <v>6</v>
      </c>
      <c r="B11" s="43">
        <v>9099107</v>
      </c>
      <c r="C11" s="40" t="s">
        <v>155</v>
      </c>
      <c r="D11" s="44">
        <v>202</v>
      </c>
      <c r="E11" s="44">
        <v>1</v>
      </c>
      <c r="F11" s="5" t="s">
        <v>175</v>
      </c>
      <c r="G11" s="44"/>
      <c r="H11" s="8" t="s">
        <v>181</v>
      </c>
      <c r="I11" s="53" t="s">
        <v>227</v>
      </c>
      <c r="J11" s="54" t="s">
        <v>237</v>
      </c>
      <c r="K11" s="45" t="s">
        <v>291</v>
      </c>
      <c r="L11" s="46"/>
      <c r="M11" s="77">
        <v>0.14249999999999999</v>
      </c>
      <c r="N11" s="32"/>
      <c r="O11" s="72" t="s">
        <v>163</v>
      </c>
      <c r="P11" s="72" t="s">
        <v>293</v>
      </c>
      <c r="Q11" s="72" t="s">
        <v>161</v>
      </c>
      <c r="R11" s="72" t="s">
        <v>3</v>
      </c>
      <c r="S11" s="72" t="s">
        <v>3</v>
      </c>
      <c r="T11" s="29">
        <f t="shared" si="0"/>
        <v>6046949.9199999999</v>
      </c>
      <c r="U11" s="48">
        <v>2933861.15</v>
      </c>
      <c r="V11" s="55">
        <v>3113088.77</v>
      </c>
      <c r="W11" s="48"/>
      <c r="X11" s="7"/>
      <c r="Y11" s="48" t="str">
        <f t="shared" si="1"/>
        <v>уточнити валюту</v>
      </c>
      <c r="Z11" s="72" t="s">
        <v>3</v>
      </c>
      <c r="AA11" s="72" t="s">
        <v>3</v>
      </c>
      <c r="AB11" s="72" t="s">
        <v>3</v>
      </c>
      <c r="AC11" s="72" t="s">
        <v>3</v>
      </c>
      <c r="AD11" s="72" t="s">
        <v>3</v>
      </c>
      <c r="AE11" s="30">
        <v>0</v>
      </c>
      <c r="AF11" s="30">
        <v>0</v>
      </c>
      <c r="AG11" s="30">
        <v>0</v>
      </c>
      <c r="AH11" s="30">
        <v>0</v>
      </c>
      <c r="AI11" s="30">
        <v>0</v>
      </c>
      <c r="AJ11" s="30">
        <v>0</v>
      </c>
      <c r="AK11" s="30">
        <v>0</v>
      </c>
      <c r="AL11" s="30">
        <v>0</v>
      </c>
      <c r="AM11" s="30">
        <v>0</v>
      </c>
      <c r="AN11" s="30">
        <v>0</v>
      </c>
      <c r="AO11" s="30">
        <v>0</v>
      </c>
      <c r="AP11" s="30">
        <v>0</v>
      </c>
      <c r="AQ11" s="30">
        <v>0</v>
      </c>
      <c r="AR11" s="30">
        <v>0</v>
      </c>
      <c r="AS11" s="30">
        <v>0</v>
      </c>
      <c r="AT11" s="30">
        <v>0</v>
      </c>
      <c r="AU11" s="39"/>
      <c r="AV11" s="61"/>
      <c r="AW11" s="45" t="s">
        <v>294</v>
      </c>
      <c r="AX11" s="35"/>
      <c r="AY11" s="22"/>
      <c r="AZ11" s="5"/>
      <c r="BA11" s="5"/>
      <c r="BB11" s="50">
        <v>241531.66</v>
      </c>
      <c r="BC11" s="51">
        <v>44166</v>
      </c>
      <c r="BD11" s="7" t="s">
        <v>156</v>
      </c>
      <c r="BE11" s="12"/>
      <c r="BF11" s="18"/>
      <c r="BG11" s="40"/>
      <c r="BH11" s="5" t="s">
        <v>2</v>
      </c>
      <c r="BI11" s="56" t="s">
        <v>299</v>
      </c>
      <c r="BJ11" s="72" t="s">
        <v>172</v>
      </c>
      <c r="BK11" s="72" t="s">
        <v>297</v>
      </c>
      <c r="BL11" s="57" t="s">
        <v>319</v>
      </c>
      <c r="BM11" s="78">
        <v>589941</v>
      </c>
      <c r="BN11" s="15"/>
      <c r="BO11" s="39"/>
      <c r="BP11" s="39"/>
      <c r="BQ11" s="72" t="s">
        <v>3</v>
      </c>
      <c r="BR11" s="72" t="s">
        <v>3</v>
      </c>
      <c r="BS11" s="5" t="s">
        <v>157</v>
      </c>
    </row>
    <row r="12" spans="1:71" s="59" customFormat="1" ht="69.75" customHeight="1">
      <c r="A12" s="73">
        <v>7</v>
      </c>
      <c r="B12" s="43">
        <v>9099109</v>
      </c>
      <c r="C12" s="40" t="s">
        <v>155</v>
      </c>
      <c r="D12" s="44">
        <v>202</v>
      </c>
      <c r="E12" s="44">
        <v>1</v>
      </c>
      <c r="F12" s="5" t="s">
        <v>175</v>
      </c>
      <c r="G12" s="44"/>
      <c r="H12" s="8" t="s">
        <v>182</v>
      </c>
      <c r="I12" s="53" t="s">
        <v>238</v>
      </c>
      <c r="J12" s="54" t="s">
        <v>239</v>
      </c>
      <c r="K12" s="45" t="s">
        <v>292</v>
      </c>
      <c r="L12" s="46"/>
      <c r="M12" s="60">
        <v>0.14199999999999999</v>
      </c>
      <c r="N12" s="32"/>
      <c r="O12" s="72" t="s">
        <v>163</v>
      </c>
      <c r="P12" s="72" t="s">
        <v>293</v>
      </c>
      <c r="Q12" s="72" t="s">
        <v>161</v>
      </c>
      <c r="R12" s="72" t="s">
        <v>3</v>
      </c>
      <c r="S12" s="72" t="s">
        <v>3</v>
      </c>
      <c r="T12" s="29">
        <f t="shared" si="0"/>
        <v>4103623.5700000003</v>
      </c>
      <c r="U12" s="48">
        <v>1956874.2</v>
      </c>
      <c r="V12" s="55">
        <v>2146749.37</v>
      </c>
      <c r="W12" s="48"/>
      <c r="X12" s="7"/>
      <c r="Y12" s="48" t="str">
        <f t="shared" si="1"/>
        <v>уточнити валюту</v>
      </c>
      <c r="Z12" s="72" t="s">
        <v>3</v>
      </c>
      <c r="AA12" s="72" t="s">
        <v>3</v>
      </c>
      <c r="AB12" s="72" t="s">
        <v>3</v>
      </c>
      <c r="AC12" s="72" t="s">
        <v>3</v>
      </c>
      <c r="AD12" s="72" t="s">
        <v>3</v>
      </c>
      <c r="AE12" s="30">
        <v>0</v>
      </c>
      <c r="AF12" s="30">
        <v>0</v>
      </c>
      <c r="AG12" s="30">
        <v>0</v>
      </c>
      <c r="AH12" s="30">
        <v>0</v>
      </c>
      <c r="AI12" s="30">
        <v>0</v>
      </c>
      <c r="AJ12" s="30">
        <v>0</v>
      </c>
      <c r="AK12" s="30">
        <v>0</v>
      </c>
      <c r="AL12" s="30">
        <v>0</v>
      </c>
      <c r="AM12" s="30">
        <v>0</v>
      </c>
      <c r="AN12" s="30">
        <v>0</v>
      </c>
      <c r="AO12" s="30">
        <v>0</v>
      </c>
      <c r="AP12" s="30">
        <v>0</v>
      </c>
      <c r="AQ12" s="30">
        <v>0</v>
      </c>
      <c r="AR12" s="30">
        <v>0</v>
      </c>
      <c r="AS12" s="30">
        <v>0</v>
      </c>
      <c r="AT12" s="30">
        <v>0</v>
      </c>
      <c r="AU12" s="39"/>
      <c r="AV12" s="61"/>
      <c r="AW12" s="45" t="s">
        <v>294</v>
      </c>
      <c r="AX12" s="35"/>
      <c r="AY12" s="22"/>
      <c r="AZ12" s="5"/>
      <c r="BA12" s="5"/>
      <c r="BB12" s="50">
        <v>589778.09</v>
      </c>
      <c r="BC12" s="51">
        <v>44166</v>
      </c>
      <c r="BD12" s="7" t="s">
        <v>156</v>
      </c>
      <c r="BE12" s="12"/>
      <c r="BF12" s="18"/>
      <c r="BG12" s="40"/>
      <c r="BH12" s="72" t="s">
        <v>2</v>
      </c>
      <c r="BI12" s="56" t="s">
        <v>299</v>
      </c>
      <c r="BJ12" s="72" t="s">
        <v>172</v>
      </c>
      <c r="BK12" s="72" t="s">
        <v>297</v>
      </c>
      <c r="BL12" s="57" t="s">
        <v>319</v>
      </c>
      <c r="BM12" s="78">
        <v>2629030</v>
      </c>
      <c r="BN12" s="15"/>
      <c r="BO12" s="39"/>
      <c r="BP12" s="39"/>
      <c r="BQ12" s="72" t="s">
        <v>3</v>
      </c>
      <c r="BR12" s="72" t="s">
        <v>3</v>
      </c>
      <c r="BS12" s="5" t="s">
        <v>157</v>
      </c>
    </row>
    <row r="13" spans="1:71" s="59" customFormat="1" ht="69.75" customHeight="1">
      <c r="A13" s="73"/>
      <c r="B13" s="43"/>
      <c r="C13" s="76"/>
      <c r="D13" s="44"/>
      <c r="E13" s="44"/>
      <c r="F13" s="5"/>
      <c r="G13" s="44"/>
      <c r="H13" s="8" t="s">
        <v>182</v>
      </c>
      <c r="I13" s="53" t="s">
        <v>238</v>
      </c>
      <c r="J13" s="54" t="s">
        <v>239</v>
      </c>
      <c r="K13" s="45" t="s">
        <v>292</v>
      </c>
      <c r="L13" s="46"/>
      <c r="M13" s="60">
        <v>0.14199999999999999</v>
      </c>
      <c r="N13" s="32"/>
      <c r="O13" s="76" t="s">
        <v>163</v>
      </c>
      <c r="P13" s="76" t="s">
        <v>293</v>
      </c>
      <c r="Q13" s="76" t="s">
        <v>161</v>
      </c>
      <c r="R13" s="76" t="s">
        <v>3</v>
      </c>
      <c r="S13" s="76" t="s">
        <v>3</v>
      </c>
      <c r="T13" s="29"/>
      <c r="U13" s="48"/>
      <c r="V13" s="55"/>
      <c r="W13" s="48"/>
      <c r="X13" s="7"/>
      <c r="Y13" s="48"/>
      <c r="Z13" s="76"/>
      <c r="AA13" s="76"/>
      <c r="AB13" s="76"/>
      <c r="AC13" s="76"/>
      <c r="AD13" s="76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75"/>
      <c r="AV13" s="61"/>
      <c r="AW13" s="45"/>
      <c r="AX13" s="35"/>
      <c r="AY13" s="22"/>
      <c r="AZ13" s="5"/>
      <c r="BA13" s="5"/>
      <c r="BB13" s="50"/>
      <c r="BC13" s="51"/>
      <c r="BD13" s="7"/>
      <c r="BE13" s="12"/>
      <c r="BF13" s="18"/>
      <c r="BG13" s="76"/>
      <c r="BH13" s="76"/>
      <c r="BI13" s="56"/>
      <c r="BJ13" s="76" t="s">
        <v>320</v>
      </c>
      <c r="BK13" s="76"/>
      <c r="BL13" s="57" t="s">
        <v>320</v>
      </c>
      <c r="BM13" s="78">
        <v>1989400</v>
      </c>
      <c r="BN13" s="15"/>
      <c r="BO13" s="75"/>
      <c r="BP13" s="75"/>
      <c r="BQ13" s="76"/>
      <c r="BR13" s="76"/>
      <c r="BS13" s="5"/>
    </row>
    <row r="14" spans="1:71" s="59" customFormat="1" ht="78" customHeight="1">
      <c r="A14" s="73">
        <v>8</v>
      </c>
      <c r="B14" s="43">
        <v>9099111</v>
      </c>
      <c r="C14" s="40" t="s">
        <v>155</v>
      </c>
      <c r="D14" s="44">
        <v>202</v>
      </c>
      <c r="E14" s="44">
        <v>1</v>
      </c>
      <c r="F14" s="5" t="s">
        <v>175</v>
      </c>
      <c r="G14" s="44"/>
      <c r="H14" s="8" t="s">
        <v>183</v>
      </c>
      <c r="I14" s="53" t="s">
        <v>227</v>
      </c>
      <c r="J14" s="54" t="s">
        <v>237</v>
      </c>
      <c r="K14" s="45" t="s">
        <v>291</v>
      </c>
      <c r="L14" s="46"/>
      <c r="M14" s="60">
        <v>0.13</v>
      </c>
      <c r="N14" s="32"/>
      <c r="O14" s="72" t="s">
        <v>163</v>
      </c>
      <c r="P14" s="72" t="s">
        <v>293</v>
      </c>
      <c r="Q14" s="72" t="s">
        <v>161</v>
      </c>
      <c r="R14" s="72" t="s">
        <v>3</v>
      </c>
      <c r="S14" s="72" t="s">
        <v>3</v>
      </c>
      <c r="T14" s="29">
        <f t="shared" si="0"/>
        <v>5583246.6400000006</v>
      </c>
      <c r="U14" s="48">
        <v>2536741.6</v>
      </c>
      <c r="V14" s="55">
        <v>3046505.04</v>
      </c>
      <c r="W14" s="48"/>
      <c r="X14" s="7"/>
      <c r="Y14" s="48" t="str">
        <f t="shared" si="1"/>
        <v>уточнити валюту</v>
      </c>
      <c r="Z14" s="72" t="s">
        <v>3</v>
      </c>
      <c r="AA14" s="72" t="s">
        <v>3</v>
      </c>
      <c r="AB14" s="72" t="s">
        <v>3</v>
      </c>
      <c r="AC14" s="72" t="s">
        <v>3</v>
      </c>
      <c r="AD14" s="72" t="s">
        <v>3</v>
      </c>
      <c r="AE14" s="30">
        <v>0</v>
      </c>
      <c r="AF14" s="30">
        <v>0</v>
      </c>
      <c r="AG14" s="30">
        <v>0</v>
      </c>
      <c r="AH14" s="30">
        <v>0</v>
      </c>
      <c r="AI14" s="30">
        <v>0</v>
      </c>
      <c r="AJ14" s="30">
        <v>0</v>
      </c>
      <c r="AK14" s="30">
        <v>0</v>
      </c>
      <c r="AL14" s="30">
        <v>0</v>
      </c>
      <c r="AM14" s="30">
        <v>0</v>
      </c>
      <c r="AN14" s="30">
        <v>0</v>
      </c>
      <c r="AO14" s="30">
        <v>0</v>
      </c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9"/>
      <c r="AV14" s="61"/>
      <c r="AW14" s="45" t="s">
        <v>294</v>
      </c>
      <c r="AX14" s="7"/>
      <c r="AY14" s="22"/>
      <c r="AZ14" s="5"/>
      <c r="BA14" s="5"/>
      <c r="BB14" s="50">
        <v>230902.84</v>
      </c>
      <c r="BC14" s="51">
        <v>44166</v>
      </c>
      <c r="BD14" s="7" t="s">
        <v>156</v>
      </c>
      <c r="BE14" s="12"/>
      <c r="BF14" s="18"/>
      <c r="BG14" s="40"/>
      <c r="BH14" s="5" t="s">
        <v>2</v>
      </c>
      <c r="BI14" s="56" t="s">
        <v>298</v>
      </c>
      <c r="BJ14" s="72" t="s">
        <v>172</v>
      </c>
      <c r="BK14" s="72" t="s">
        <v>297</v>
      </c>
      <c r="BL14" s="57" t="s">
        <v>319</v>
      </c>
      <c r="BM14" s="78">
        <v>572243</v>
      </c>
      <c r="BN14" s="15"/>
      <c r="BO14" s="39"/>
      <c r="BP14" s="39"/>
      <c r="BQ14" s="72" t="s">
        <v>3</v>
      </c>
      <c r="BR14" s="72" t="s">
        <v>3</v>
      </c>
      <c r="BS14" s="5" t="s">
        <v>157</v>
      </c>
    </row>
    <row r="15" spans="1:71" s="59" customFormat="1" ht="78" customHeight="1">
      <c r="A15" s="73">
        <v>9</v>
      </c>
      <c r="B15" s="43">
        <v>9099113</v>
      </c>
      <c r="C15" s="40" t="s">
        <v>155</v>
      </c>
      <c r="D15" s="44">
        <v>202</v>
      </c>
      <c r="E15" s="44">
        <v>1</v>
      </c>
      <c r="F15" s="5" t="s">
        <v>175</v>
      </c>
      <c r="G15" s="44"/>
      <c r="H15" s="8" t="s">
        <v>184</v>
      </c>
      <c r="I15" s="53" t="s">
        <v>240</v>
      </c>
      <c r="J15" s="54" t="s">
        <v>241</v>
      </c>
      <c r="K15" s="45" t="s">
        <v>291</v>
      </c>
      <c r="L15" s="46"/>
      <c r="M15" s="60">
        <v>0.13</v>
      </c>
      <c r="N15" s="32"/>
      <c r="O15" s="72" t="s">
        <v>163</v>
      </c>
      <c r="P15" s="72" t="s">
        <v>293</v>
      </c>
      <c r="Q15" s="72" t="s">
        <v>161</v>
      </c>
      <c r="R15" s="72" t="s">
        <v>3</v>
      </c>
      <c r="S15" s="72" t="s">
        <v>3</v>
      </c>
      <c r="T15" s="29">
        <f t="shared" si="0"/>
        <v>5701020.79</v>
      </c>
      <c r="U15" s="48">
        <v>2600744.56</v>
      </c>
      <c r="V15" s="55">
        <v>3100276.23</v>
      </c>
      <c r="W15" s="48"/>
      <c r="X15" s="7"/>
      <c r="Y15" s="48" t="str">
        <f>IF(K15=840,T15/28.2746,IF(K15=978,T15/34.7396,IF(K15=980,T15,"уточнити валюту")))</f>
        <v>уточнити валюту</v>
      </c>
      <c r="Z15" s="72" t="s">
        <v>3</v>
      </c>
      <c r="AA15" s="72" t="s">
        <v>3</v>
      </c>
      <c r="AB15" s="72" t="s">
        <v>3</v>
      </c>
      <c r="AC15" s="72" t="s">
        <v>3</v>
      </c>
      <c r="AD15" s="72" t="s">
        <v>3</v>
      </c>
      <c r="AE15" s="30">
        <v>0</v>
      </c>
      <c r="AF15" s="30">
        <v>0</v>
      </c>
      <c r="AG15" s="30">
        <v>0</v>
      </c>
      <c r="AH15" s="30">
        <v>0</v>
      </c>
      <c r="AI15" s="30">
        <v>0</v>
      </c>
      <c r="AJ15" s="30">
        <v>0</v>
      </c>
      <c r="AK15" s="30">
        <v>0</v>
      </c>
      <c r="AL15" s="30">
        <v>0</v>
      </c>
      <c r="AM15" s="30">
        <v>0</v>
      </c>
      <c r="AN15" s="30">
        <v>0</v>
      </c>
      <c r="AO15" s="30">
        <v>0</v>
      </c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9"/>
      <c r="AV15" s="61"/>
      <c r="AW15" s="45" t="s">
        <v>294</v>
      </c>
      <c r="AX15" s="7"/>
      <c r="AY15" s="22"/>
      <c r="AZ15" s="5"/>
      <c r="BA15" s="5"/>
      <c r="BB15" s="50">
        <v>233602.41</v>
      </c>
      <c r="BC15" s="51">
        <v>44166</v>
      </c>
      <c r="BD15" s="7" t="s">
        <v>156</v>
      </c>
      <c r="BE15" s="12"/>
      <c r="BF15" s="18"/>
      <c r="BG15" s="40"/>
      <c r="BH15" s="72" t="s">
        <v>2</v>
      </c>
      <c r="BI15" s="56" t="s">
        <v>299</v>
      </c>
      <c r="BJ15" s="72" t="s">
        <v>172</v>
      </c>
      <c r="BK15" s="72" t="s">
        <v>297</v>
      </c>
      <c r="BL15" s="57" t="s">
        <v>319</v>
      </c>
      <c r="BM15" s="78">
        <v>589941</v>
      </c>
      <c r="BN15" s="15"/>
      <c r="BO15" s="39"/>
      <c r="BP15" s="39"/>
      <c r="BQ15" s="72" t="s">
        <v>3</v>
      </c>
      <c r="BR15" s="72" t="s">
        <v>3</v>
      </c>
      <c r="BS15" s="5" t="s">
        <v>157</v>
      </c>
    </row>
    <row r="16" spans="1:71" s="59" customFormat="1" ht="76.5" customHeight="1">
      <c r="A16" s="73">
        <v>10</v>
      </c>
      <c r="B16" s="43">
        <v>9099115</v>
      </c>
      <c r="C16" s="40" t="s">
        <v>155</v>
      </c>
      <c r="D16" s="44">
        <v>202</v>
      </c>
      <c r="E16" s="44">
        <v>1</v>
      </c>
      <c r="F16" s="5" t="s">
        <v>175</v>
      </c>
      <c r="G16" s="44"/>
      <c r="H16" s="8" t="s">
        <v>185</v>
      </c>
      <c r="I16" s="53" t="s">
        <v>242</v>
      </c>
      <c r="J16" s="54" t="s">
        <v>243</v>
      </c>
      <c r="K16" s="45" t="s">
        <v>291</v>
      </c>
      <c r="L16" s="46"/>
      <c r="M16" s="77">
        <v>0.14249999999999999</v>
      </c>
      <c r="N16" s="33"/>
      <c r="O16" s="72" t="s">
        <v>163</v>
      </c>
      <c r="P16" s="72" t="s">
        <v>293</v>
      </c>
      <c r="Q16" s="72" t="s">
        <v>161</v>
      </c>
      <c r="R16" s="72" t="s">
        <v>3</v>
      </c>
      <c r="S16" s="72" t="s">
        <v>3</v>
      </c>
      <c r="T16" s="29">
        <f t="shared" si="0"/>
        <v>5354663.68</v>
      </c>
      <c r="U16" s="48">
        <v>2425525.12</v>
      </c>
      <c r="V16" s="55">
        <v>2929138.56</v>
      </c>
      <c r="W16" s="48"/>
      <c r="X16" s="7"/>
      <c r="Y16" s="48" t="str">
        <f t="shared" si="1"/>
        <v>уточнити валюту</v>
      </c>
      <c r="Z16" s="72" t="s">
        <v>3</v>
      </c>
      <c r="AA16" s="72" t="s">
        <v>3</v>
      </c>
      <c r="AB16" s="72" t="s">
        <v>3</v>
      </c>
      <c r="AC16" s="72" t="s">
        <v>3</v>
      </c>
      <c r="AD16" s="72" t="s">
        <v>3</v>
      </c>
      <c r="AE16" s="30">
        <v>0</v>
      </c>
      <c r="AF16" s="30">
        <v>0</v>
      </c>
      <c r="AG16" s="30">
        <v>0</v>
      </c>
      <c r="AH16" s="30">
        <v>0</v>
      </c>
      <c r="AI16" s="30">
        <v>0</v>
      </c>
      <c r="AJ16" s="30">
        <v>0</v>
      </c>
      <c r="AK16" s="30">
        <v>0</v>
      </c>
      <c r="AL16" s="30">
        <v>0</v>
      </c>
      <c r="AM16" s="30">
        <v>0</v>
      </c>
      <c r="AN16" s="30">
        <v>0</v>
      </c>
      <c r="AO16" s="30">
        <v>0</v>
      </c>
      <c r="AP16" s="30">
        <v>0</v>
      </c>
      <c r="AQ16" s="30">
        <v>0</v>
      </c>
      <c r="AR16" s="30">
        <v>0</v>
      </c>
      <c r="AS16" s="30">
        <v>0</v>
      </c>
      <c r="AT16" s="30">
        <v>0</v>
      </c>
      <c r="AU16" s="39"/>
      <c r="AV16" s="61"/>
      <c r="AW16" s="45" t="s">
        <v>294</v>
      </c>
      <c r="AX16" s="35"/>
      <c r="AY16" s="22"/>
      <c r="AZ16" s="5"/>
      <c r="BA16" s="5"/>
      <c r="BB16" s="50">
        <v>225663.35999999999</v>
      </c>
      <c r="BC16" s="51">
        <v>44166</v>
      </c>
      <c r="BD16" s="7" t="s">
        <v>156</v>
      </c>
      <c r="BE16" s="12"/>
      <c r="BF16" s="18"/>
      <c r="BG16" s="40"/>
      <c r="BH16" s="5" t="s">
        <v>2</v>
      </c>
      <c r="BI16" s="62" t="s">
        <v>299</v>
      </c>
      <c r="BJ16" s="72" t="s">
        <v>172</v>
      </c>
      <c r="BK16" s="72" t="s">
        <v>297</v>
      </c>
      <c r="BL16" s="63" t="s">
        <v>317</v>
      </c>
      <c r="BM16" s="78">
        <v>589941</v>
      </c>
      <c r="BN16" s="15"/>
      <c r="BO16" s="39"/>
      <c r="BP16" s="39"/>
      <c r="BQ16" s="72" t="s">
        <v>3</v>
      </c>
      <c r="BR16" s="72" t="s">
        <v>3</v>
      </c>
      <c r="BS16" s="5" t="s">
        <v>157</v>
      </c>
    </row>
    <row r="17" spans="1:71" s="59" customFormat="1" ht="76.5" customHeight="1">
      <c r="A17" s="73">
        <v>11</v>
      </c>
      <c r="B17" s="43">
        <v>9099117</v>
      </c>
      <c r="C17" s="40" t="s">
        <v>155</v>
      </c>
      <c r="D17" s="44">
        <v>202</v>
      </c>
      <c r="E17" s="44">
        <v>1</v>
      </c>
      <c r="F17" s="5" t="s">
        <v>175</v>
      </c>
      <c r="G17" s="44"/>
      <c r="H17" s="8" t="s">
        <v>186</v>
      </c>
      <c r="I17" s="53" t="s">
        <v>227</v>
      </c>
      <c r="J17" s="54" t="s">
        <v>237</v>
      </c>
      <c r="K17" s="45" t="s">
        <v>291</v>
      </c>
      <c r="L17" s="46"/>
      <c r="M17" s="60">
        <v>0.13</v>
      </c>
      <c r="N17" s="33"/>
      <c r="O17" s="72" t="s">
        <v>163</v>
      </c>
      <c r="P17" s="72" t="s">
        <v>293</v>
      </c>
      <c r="Q17" s="72" t="s">
        <v>161</v>
      </c>
      <c r="R17" s="72" t="s">
        <v>3</v>
      </c>
      <c r="S17" s="72" t="s">
        <v>3</v>
      </c>
      <c r="T17" s="29">
        <f t="shared" si="0"/>
        <v>5733368.1900000004</v>
      </c>
      <c r="U17" s="48">
        <v>2539135.7400000002</v>
      </c>
      <c r="V17" s="55">
        <v>3194232.45</v>
      </c>
      <c r="W17" s="48"/>
      <c r="X17" s="7"/>
      <c r="Y17" s="48" t="str">
        <f t="shared" si="1"/>
        <v>уточнити валюту</v>
      </c>
      <c r="Z17" s="72" t="s">
        <v>3</v>
      </c>
      <c r="AA17" s="72" t="s">
        <v>3</v>
      </c>
      <c r="AB17" s="72" t="s">
        <v>3</v>
      </c>
      <c r="AC17" s="72" t="s">
        <v>3</v>
      </c>
      <c r="AD17" s="72" t="s">
        <v>3</v>
      </c>
      <c r="AE17" s="30">
        <v>0</v>
      </c>
      <c r="AF17" s="30">
        <v>0</v>
      </c>
      <c r="AG17" s="30">
        <v>0</v>
      </c>
      <c r="AH17" s="30">
        <v>0</v>
      </c>
      <c r="AI17" s="30">
        <v>0</v>
      </c>
      <c r="AJ17" s="30">
        <v>0</v>
      </c>
      <c r="AK17" s="30">
        <v>0</v>
      </c>
      <c r="AL17" s="30">
        <v>0</v>
      </c>
      <c r="AM17" s="30">
        <v>0</v>
      </c>
      <c r="AN17" s="30">
        <v>0</v>
      </c>
      <c r="AO17" s="30">
        <v>0</v>
      </c>
      <c r="AP17" s="30">
        <v>0</v>
      </c>
      <c r="AQ17" s="30">
        <v>0</v>
      </c>
      <c r="AR17" s="30">
        <v>0</v>
      </c>
      <c r="AS17" s="30">
        <v>0</v>
      </c>
      <c r="AT17" s="30">
        <v>0</v>
      </c>
      <c r="AU17" s="39"/>
      <c r="AV17" s="61"/>
      <c r="AW17" s="45" t="s">
        <v>295</v>
      </c>
      <c r="AX17" s="35"/>
      <c r="AY17" s="22"/>
      <c r="AZ17" s="5"/>
      <c r="BA17" s="5"/>
      <c r="BB17" s="50">
        <v>234343.87</v>
      </c>
      <c r="BC17" s="51">
        <v>44166</v>
      </c>
      <c r="BD17" s="7" t="s">
        <v>156</v>
      </c>
      <c r="BE17" s="12"/>
      <c r="BF17" s="18"/>
      <c r="BG17" s="40"/>
      <c r="BH17" s="72" t="s">
        <v>2</v>
      </c>
      <c r="BI17" s="62" t="s">
        <v>299</v>
      </c>
      <c r="BJ17" s="72" t="s">
        <v>172</v>
      </c>
      <c r="BK17" s="72" t="s">
        <v>297</v>
      </c>
      <c r="BL17" s="63" t="s">
        <v>319</v>
      </c>
      <c r="BM17" s="78">
        <v>572243</v>
      </c>
      <c r="BN17" s="15"/>
      <c r="BO17" s="39"/>
      <c r="BP17" s="39"/>
      <c r="BQ17" s="72" t="s">
        <v>3</v>
      </c>
      <c r="BR17" s="72" t="s">
        <v>3</v>
      </c>
      <c r="BS17" s="5" t="s">
        <v>157</v>
      </c>
    </row>
    <row r="18" spans="1:71" s="59" customFormat="1" ht="76.5" customHeight="1">
      <c r="A18" s="73">
        <v>12</v>
      </c>
      <c r="B18" s="43">
        <v>9099119</v>
      </c>
      <c r="C18" s="40" t="s">
        <v>155</v>
      </c>
      <c r="D18" s="44">
        <v>202</v>
      </c>
      <c r="E18" s="44">
        <v>1</v>
      </c>
      <c r="F18" s="5" t="s">
        <v>175</v>
      </c>
      <c r="G18" s="44"/>
      <c r="H18" s="8" t="s">
        <v>187</v>
      </c>
      <c r="I18" s="53" t="s">
        <v>244</v>
      </c>
      <c r="J18" s="54" t="s">
        <v>245</v>
      </c>
      <c r="K18" s="45" t="s">
        <v>292</v>
      </c>
      <c r="L18" s="46"/>
      <c r="M18" s="77">
        <v>0.1295</v>
      </c>
      <c r="N18" s="33"/>
      <c r="O18" s="72" t="s">
        <v>163</v>
      </c>
      <c r="P18" s="72" t="s">
        <v>293</v>
      </c>
      <c r="Q18" s="72" t="s">
        <v>161</v>
      </c>
      <c r="R18" s="72" t="s">
        <v>3</v>
      </c>
      <c r="S18" s="72" t="s">
        <v>3</v>
      </c>
      <c r="T18" s="29">
        <f t="shared" si="0"/>
        <v>805940.25</v>
      </c>
      <c r="U18" s="48">
        <v>394883.6</v>
      </c>
      <c r="V18" s="55">
        <v>411056.65</v>
      </c>
      <c r="W18" s="48"/>
      <c r="X18" s="7"/>
      <c r="Y18" s="48" t="str">
        <f t="shared" si="1"/>
        <v>уточнити валюту</v>
      </c>
      <c r="Z18" s="72" t="s">
        <v>3</v>
      </c>
      <c r="AA18" s="72" t="s">
        <v>3</v>
      </c>
      <c r="AB18" s="72" t="s">
        <v>3</v>
      </c>
      <c r="AC18" s="72" t="s">
        <v>3</v>
      </c>
      <c r="AD18" s="72" t="s">
        <v>3</v>
      </c>
      <c r="AE18" s="30">
        <v>0</v>
      </c>
      <c r="AF18" s="30">
        <v>0</v>
      </c>
      <c r="AG18" s="30">
        <v>0</v>
      </c>
      <c r="AH18" s="30">
        <v>0</v>
      </c>
      <c r="AI18" s="30">
        <v>0</v>
      </c>
      <c r="AJ18" s="30">
        <v>0</v>
      </c>
      <c r="AK18" s="30">
        <v>0</v>
      </c>
      <c r="AL18" s="30">
        <v>0</v>
      </c>
      <c r="AM18" s="30">
        <v>0</v>
      </c>
      <c r="AN18" s="30">
        <v>0</v>
      </c>
      <c r="AO18" s="30">
        <v>0</v>
      </c>
      <c r="AP18" s="30">
        <v>0</v>
      </c>
      <c r="AQ18" s="30">
        <v>0</v>
      </c>
      <c r="AR18" s="30">
        <v>0</v>
      </c>
      <c r="AS18" s="30">
        <v>0</v>
      </c>
      <c r="AT18" s="30">
        <v>0</v>
      </c>
      <c r="AU18" s="39"/>
      <c r="AV18" s="61"/>
      <c r="AW18" s="45" t="s">
        <v>294</v>
      </c>
      <c r="AX18" s="35"/>
      <c r="AY18" s="22"/>
      <c r="AZ18" s="5"/>
      <c r="BA18" s="5"/>
      <c r="BB18" s="50">
        <v>117704.3</v>
      </c>
      <c r="BC18" s="51">
        <v>44166</v>
      </c>
      <c r="BD18" s="7" t="s">
        <v>156</v>
      </c>
      <c r="BE18" s="12"/>
      <c r="BF18" s="18"/>
      <c r="BG18" s="40"/>
      <c r="BH18" s="5" t="s">
        <v>2</v>
      </c>
      <c r="BI18" s="62" t="s">
        <v>299</v>
      </c>
      <c r="BJ18" s="72" t="s">
        <v>172</v>
      </c>
      <c r="BK18" s="72" t="s">
        <v>297</v>
      </c>
      <c r="BL18" s="63" t="s">
        <v>319</v>
      </c>
      <c r="BM18" s="78">
        <v>527725</v>
      </c>
      <c r="BN18" s="15"/>
      <c r="BO18" s="39"/>
      <c r="BP18" s="39"/>
      <c r="BQ18" s="72" t="s">
        <v>3</v>
      </c>
      <c r="BR18" s="72" t="s">
        <v>3</v>
      </c>
      <c r="BS18" s="5" t="s">
        <v>157</v>
      </c>
    </row>
    <row r="19" spans="1:71" s="59" customFormat="1" ht="76.5" customHeight="1">
      <c r="A19" s="73"/>
      <c r="B19" s="43"/>
      <c r="C19" s="76"/>
      <c r="D19" s="44"/>
      <c r="E19" s="44"/>
      <c r="F19" s="5"/>
      <c r="G19" s="44"/>
      <c r="H19" s="8" t="s">
        <v>187</v>
      </c>
      <c r="I19" s="53" t="s">
        <v>244</v>
      </c>
      <c r="J19" s="54" t="s">
        <v>245</v>
      </c>
      <c r="K19" s="45" t="s">
        <v>292</v>
      </c>
      <c r="L19" s="46"/>
      <c r="M19" s="77">
        <v>0.1295</v>
      </c>
      <c r="N19" s="33"/>
      <c r="O19" s="76" t="s">
        <v>163</v>
      </c>
      <c r="P19" s="76" t="s">
        <v>293</v>
      </c>
      <c r="Q19" s="76" t="s">
        <v>161</v>
      </c>
      <c r="R19" s="76" t="s">
        <v>3</v>
      </c>
      <c r="S19" s="76" t="s">
        <v>3</v>
      </c>
      <c r="T19" s="29"/>
      <c r="U19" s="48"/>
      <c r="V19" s="55"/>
      <c r="W19" s="48"/>
      <c r="X19" s="7"/>
      <c r="Y19" s="48"/>
      <c r="Z19" s="76"/>
      <c r="AA19" s="76"/>
      <c r="AB19" s="76"/>
      <c r="AC19" s="76"/>
      <c r="AD19" s="76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75"/>
      <c r="AV19" s="61"/>
      <c r="AW19" s="45"/>
      <c r="AX19" s="35"/>
      <c r="AY19" s="22"/>
      <c r="AZ19" s="5"/>
      <c r="BA19" s="5"/>
      <c r="BB19" s="50"/>
      <c r="BC19" s="51"/>
      <c r="BD19" s="7"/>
      <c r="BE19" s="12"/>
      <c r="BF19" s="18"/>
      <c r="BG19" s="76"/>
      <c r="BH19" s="76"/>
      <c r="BI19" s="62"/>
      <c r="BJ19" s="76" t="s">
        <v>320</v>
      </c>
      <c r="BK19" s="76"/>
      <c r="BL19" s="63" t="s">
        <v>320</v>
      </c>
      <c r="BM19" s="78">
        <v>403970</v>
      </c>
      <c r="BN19" s="15"/>
      <c r="BO19" s="75"/>
      <c r="BP19" s="75"/>
      <c r="BQ19" s="76"/>
      <c r="BR19" s="76"/>
      <c r="BS19" s="5"/>
    </row>
    <row r="20" spans="1:71" s="59" customFormat="1" ht="76.5" customHeight="1">
      <c r="A20" s="73">
        <v>13</v>
      </c>
      <c r="B20" s="43">
        <v>9099121</v>
      </c>
      <c r="C20" s="40" t="s">
        <v>155</v>
      </c>
      <c r="D20" s="44">
        <v>202</v>
      </c>
      <c r="E20" s="44">
        <v>1</v>
      </c>
      <c r="F20" s="5" t="s">
        <v>175</v>
      </c>
      <c r="G20" s="44"/>
      <c r="H20" s="8" t="s">
        <v>188</v>
      </c>
      <c r="I20" s="53" t="s">
        <v>246</v>
      </c>
      <c r="J20" s="54" t="s">
        <v>247</v>
      </c>
      <c r="K20" s="45" t="s">
        <v>292</v>
      </c>
      <c r="L20" s="46"/>
      <c r="M20" s="47">
        <v>0</v>
      </c>
      <c r="N20" s="33"/>
      <c r="O20" s="72" t="s">
        <v>163</v>
      </c>
      <c r="P20" s="72" t="s">
        <v>293</v>
      </c>
      <c r="Q20" s="72" t="s">
        <v>161</v>
      </c>
      <c r="R20" s="72" t="s">
        <v>3</v>
      </c>
      <c r="S20" s="72" t="s">
        <v>3</v>
      </c>
      <c r="T20" s="29">
        <f t="shared" si="0"/>
        <v>1913254.37</v>
      </c>
      <c r="U20" s="48">
        <v>845764.78</v>
      </c>
      <c r="V20" s="55">
        <v>1067489.5900000001</v>
      </c>
      <c r="W20" s="48"/>
      <c r="X20" s="7"/>
      <c r="Y20" s="48" t="str">
        <f t="shared" si="1"/>
        <v>уточнити валюту</v>
      </c>
      <c r="Z20" s="72" t="s">
        <v>3</v>
      </c>
      <c r="AA20" s="72" t="s">
        <v>3</v>
      </c>
      <c r="AB20" s="72" t="s">
        <v>3</v>
      </c>
      <c r="AC20" s="72" t="s">
        <v>3</v>
      </c>
      <c r="AD20" s="72" t="s">
        <v>3</v>
      </c>
      <c r="AE20" s="30">
        <v>0</v>
      </c>
      <c r="AF20" s="30">
        <v>0</v>
      </c>
      <c r="AG20" s="30">
        <v>0</v>
      </c>
      <c r="AH20" s="30">
        <v>0</v>
      </c>
      <c r="AI20" s="30">
        <v>0</v>
      </c>
      <c r="AJ20" s="30">
        <v>0</v>
      </c>
      <c r="AK20" s="30">
        <v>0</v>
      </c>
      <c r="AL20" s="30">
        <v>0</v>
      </c>
      <c r="AM20" s="30">
        <v>0</v>
      </c>
      <c r="AN20" s="30">
        <v>0</v>
      </c>
      <c r="AO20" s="30">
        <v>0</v>
      </c>
      <c r="AP20" s="30">
        <v>0</v>
      </c>
      <c r="AQ20" s="30">
        <v>0</v>
      </c>
      <c r="AR20" s="30">
        <v>0</v>
      </c>
      <c r="AS20" s="30">
        <v>0</v>
      </c>
      <c r="AT20" s="30">
        <v>0</v>
      </c>
      <c r="AU20" s="39"/>
      <c r="AV20" s="61"/>
      <c r="AW20" s="45" t="s">
        <v>296</v>
      </c>
      <c r="AX20" s="35"/>
      <c r="AY20" s="22"/>
      <c r="AZ20" s="5"/>
      <c r="BA20" s="5"/>
      <c r="BB20" s="50">
        <v>240531.92</v>
      </c>
      <c r="BC20" s="51">
        <v>44166</v>
      </c>
      <c r="BD20" s="7" t="s">
        <v>156</v>
      </c>
      <c r="BE20" s="12"/>
      <c r="BF20" s="18"/>
      <c r="BG20" s="40"/>
      <c r="BH20" s="72" t="s">
        <v>2</v>
      </c>
      <c r="BI20" s="62" t="s">
        <v>300</v>
      </c>
      <c r="BJ20" s="72" t="s">
        <v>172</v>
      </c>
      <c r="BK20" s="72" t="s">
        <v>297</v>
      </c>
      <c r="BL20" s="63" t="s">
        <v>318</v>
      </c>
      <c r="BM20" s="78">
        <v>1144486</v>
      </c>
      <c r="BN20" s="15"/>
      <c r="BO20" s="39"/>
      <c r="BP20" s="39"/>
      <c r="BQ20" s="72" t="s">
        <v>3</v>
      </c>
      <c r="BR20" s="72" t="s">
        <v>3</v>
      </c>
      <c r="BS20" s="5" t="s">
        <v>157</v>
      </c>
    </row>
    <row r="21" spans="1:71" s="59" customFormat="1" ht="94.5" customHeight="1">
      <c r="A21" s="73">
        <v>14</v>
      </c>
      <c r="B21" s="43">
        <v>9099123</v>
      </c>
      <c r="C21" s="40" t="s">
        <v>155</v>
      </c>
      <c r="D21" s="44">
        <v>202</v>
      </c>
      <c r="E21" s="44">
        <v>1</v>
      </c>
      <c r="F21" s="5" t="s">
        <v>175</v>
      </c>
      <c r="G21" s="44"/>
      <c r="H21" s="8" t="s">
        <v>189</v>
      </c>
      <c r="I21" s="53" t="s">
        <v>248</v>
      </c>
      <c r="J21" s="54" t="s">
        <v>249</v>
      </c>
      <c r="K21" s="45" t="s">
        <v>291</v>
      </c>
      <c r="L21" s="46"/>
      <c r="M21" s="60">
        <v>0.13</v>
      </c>
      <c r="N21" s="32"/>
      <c r="O21" s="72" t="s">
        <v>163</v>
      </c>
      <c r="P21" s="72" t="s">
        <v>293</v>
      </c>
      <c r="Q21" s="72" t="s">
        <v>161</v>
      </c>
      <c r="R21" s="72" t="s">
        <v>3</v>
      </c>
      <c r="S21" s="72" t="s">
        <v>3</v>
      </c>
      <c r="T21" s="29">
        <f t="shared" si="0"/>
        <v>5586228.5999999996</v>
      </c>
      <c r="U21" s="48">
        <v>2536750.34</v>
      </c>
      <c r="V21" s="55">
        <v>3049478.26</v>
      </c>
      <c r="W21" s="48"/>
      <c r="X21" s="7"/>
      <c r="Y21" s="48" t="str">
        <f t="shared" si="1"/>
        <v>уточнити валюту</v>
      </c>
      <c r="Z21" s="72" t="s">
        <v>3</v>
      </c>
      <c r="AA21" s="72" t="s">
        <v>3</v>
      </c>
      <c r="AB21" s="72" t="s">
        <v>3</v>
      </c>
      <c r="AC21" s="72" t="s">
        <v>3</v>
      </c>
      <c r="AD21" s="72" t="s">
        <v>3</v>
      </c>
      <c r="AE21" s="30">
        <v>0</v>
      </c>
      <c r="AF21" s="30">
        <v>0</v>
      </c>
      <c r="AG21" s="30">
        <v>0</v>
      </c>
      <c r="AH21" s="30">
        <v>0</v>
      </c>
      <c r="AI21" s="30">
        <v>0</v>
      </c>
      <c r="AJ21" s="30">
        <v>0</v>
      </c>
      <c r="AK21" s="30">
        <v>0</v>
      </c>
      <c r="AL21" s="30">
        <v>0</v>
      </c>
      <c r="AM21" s="30">
        <v>0</v>
      </c>
      <c r="AN21" s="30">
        <v>0</v>
      </c>
      <c r="AO21" s="30">
        <v>0</v>
      </c>
      <c r="AP21" s="30">
        <v>0</v>
      </c>
      <c r="AQ21" s="30">
        <v>0</v>
      </c>
      <c r="AR21" s="30">
        <v>0</v>
      </c>
      <c r="AS21" s="30">
        <v>0</v>
      </c>
      <c r="AT21" s="30">
        <v>0</v>
      </c>
      <c r="AU21" s="39"/>
      <c r="AV21" s="61"/>
      <c r="AW21" s="45" t="s">
        <v>294</v>
      </c>
      <c r="AX21" s="35"/>
      <c r="AY21" s="22"/>
      <c r="AZ21" s="5"/>
      <c r="BA21" s="5"/>
      <c r="BB21" s="50">
        <v>230971.2</v>
      </c>
      <c r="BC21" s="51">
        <v>44166</v>
      </c>
      <c r="BD21" s="7" t="s">
        <v>156</v>
      </c>
      <c r="BE21" s="12"/>
      <c r="BF21" s="18"/>
      <c r="BG21" s="40"/>
      <c r="BH21" s="5" t="s">
        <v>2</v>
      </c>
      <c r="BI21" s="64" t="s">
        <v>298</v>
      </c>
      <c r="BJ21" s="72" t="s">
        <v>172</v>
      </c>
      <c r="BK21" s="72" t="s">
        <v>297</v>
      </c>
      <c r="BL21" s="57" t="s">
        <v>319</v>
      </c>
      <c r="BM21" s="78">
        <v>572243</v>
      </c>
      <c r="BN21" s="15"/>
      <c r="BO21" s="39"/>
      <c r="BP21" s="39"/>
      <c r="BQ21" s="72" t="s">
        <v>3</v>
      </c>
      <c r="BR21" s="72" t="s">
        <v>3</v>
      </c>
      <c r="BS21" s="5" t="s">
        <v>157</v>
      </c>
    </row>
    <row r="22" spans="1:71" s="59" customFormat="1" ht="94.5" customHeight="1">
      <c r="A22" s="73">
        <v>15</v>
      </c>
      <c r="B22" s="43">
        <v>9099125</v>
      </c>
      <c r="C22" s="40" t="s">
        <v>155</v>
      </c>
      <c r="D22" s="44">
        <v>202</v>
      </c>
      <c r="E22" s="44">
        <v>1</v>
      </c>
      <c r="F22" s="5" t="s">
        <v>175</v>
      </c>
      <c r="G22" s="44"/>
      <c r="H22" s="8" t="s">
        <v>190</v>
      </c>
      <c r="I22" s="53" t="s">
        <v>250</v>
      </c>
      <c r="J22" s="54" t="s">
        <v>251</v>
      </c>
      <c r="K22" s="45" t="s">
        <v>291</v>
      </c>
      <c r="L22" s="46"/>
      <c r="M22" s="60">
        <v>0.13</v>
      </c>
      <c r="N22" s="33"/>
      <c r="O22" s="72" t="s">
        <v>163</v>
      </c>
      <c r="P22" s="72" t="s">
        <v>293</v>
      </c>
      <c r="Q22" s="72" t="s">
        <v>161</v>
      </c>
      <c r="R22" s="72" t="s">
        <v>3</v>
      </c>
      <c r="S22" s="72" t="s">
        <v>3</v>
      </c>
      <c r="T22" s="29">
        <f t="shared" si="0"/>
        <v>5455218.4500000002</v>
      </c>
      <c r="U22" s="48">
        <v>2319306.96</v>
      </c>
      <c r="V22" s="55">
        <v>3135911.49</v>
      </c>
      <c r="W22" s="48"/>
      <c r="X22" s="7"/>
      <c r="Y22" s="48" t="str">
        <f t="shared" si="1"/>
        <v>уточнити валюту</v>
      </c>
      <c r="Z22" s="72" t="s">
        <v>3</v>
      </c>
      <c r="AA22" s="72" t="s">
        <v>3</v>
      </c>
      <c r="AB22" s="72" t="s">
        <v>3</v>
      </c>
      <c r="AC22" s="72" t="s">
        <v>3</v>
      </c>
      <c r="AD22" s="72" t="s">
        <v>3</v>
      </c>
      <c r="AE22" s="30">
        <v>0</v>
      </c>
      <c r="AF22" s="30">
        <v>0</v>
      </c>
      <c r="AG22" s="30">
        <v>0</v>
      </c>
      <c r="AH22" s="30">
        <v>0</v>
      </c>
      <c r="AI22" s="30">
        <v>0</v>
      </c>
      <c r="AJ22" s="30">
        <v>0</v>
      </c>
      <c r="AK22" s="30">
        <v>0</v>
      </c>
      <c r="AL22" s="30">
        <v>0</v>
      </c>
      <c r="AM22" s="30">
        <v>0</v>
      </c>
      <c r="AN22" s="30">
        <v>0</v>
      </c>
      <c r="AO22" s="30">
        <v>0</v>
      </c>
      <c r="AP22" s="30">
        <v>0</v>
      </c>
      <c r="AQ22" s="30">
        <v>0</v>
      </c>
      <c r="AR22" s="30">
        <v>0</v>
      </c>
      <c r="AS22" s="30">
        <v>0</v>
      </c>
      <c r="AT22" s="30">
        <v>0</v>
      </c>
      <c r="AU22" s="39"/>
      <c r="AV22" s="61"/>
      <c r="AW22" s="45" t="s">
        <v>294</v>
      </c>
      <c r="AX22" s="7"/>
      <c r="AY22" s="22"/>
      <c r="AZ22" s="5"/>
      <c r="BA22" s="5"/>
      <c r="BB22" s="50">
        <v>250269.29</v>
      </c>
      <c r="BC22" s="51">
        <v>44166</v>
      </c>
      <c r="BD22" s="7" t="s">
        <v>156</v>
      </c>
      <c r="BE22" s="12"/>
      <c r="BF22" s="18"/>
      <c r="BG22" s="40"/>
      <c r="BH22" s="72" t="s">
        <v>2</v>
      </c>
      <c r="BI22" s="56" t="s">
        <v>298</v>
      </c>
      <c r="BJ22" s="72" t="s">
        <v>172</v>
      </c>
      <c r="BK22" s="72" t="s">
        <v>297</v>
      </c>
      <c r="BL22" s="57" t="s">
        <v>319</v>
      </c>
      <c r="BM22" s="78">
        <v>589941</v>
      </c>
      <c r="BN22" s="15"/>
      <c r="BO22" s="39"/>
      <c r="BP22" s="39"/>
      <c r="BQ22" s="72" t="s">
        <v>3</v>
      </c>
      <c r="BR22" s="72" t="s">
        <v>3</v>
      </c>
      <c r="BS22" s="5" t="s">
        <v>157</v>
      </c>
    </row>
    <row r="23" spans="1:71" s="59" customFormat="1" ht="76.5" customHeight="1">
      <c r="A23" s="73">
        <v>16</v>
      </c>
      <c r="B23" s="43">
        <v>9099127</v>
      </c>
      <c r="C23" s="40" t="s">
        <v>155</v>
      </c>
      <c r="D23" s="44">
        <v>202</v>
      </c>
      <c r="E23" s="44">
        <v>1</v>
      </c>
      <c r="F23" s="5" t="s">
        <v>175</v>
      </c>
      <c r="G23" s="44"/>
      <c r="H23" s="8" t="s">
        <v>191</v>
      </c>
      <c r="I23" s="53" t="s">
        <v>252</v>
      </c>
      <c r="J23" s="54" t="s">
        <v>253</v>
      </c>
      <c r="K23" s="45" t="s">
        <v>291</v>
      </c>
      <c r="L23" s="46"/>
      <c r="M23" s="60">
        <v>0.13</v>
      </c>
      <c r="N23" s="33"/>
      <c r="O23" s="72" t="s">
        <v>163</v>
      </c>
      <c r="P23" s="72" t="s">
        <v>293</v>
      </c>
      <c r="Q23" s="72" t="s">
        <v>161</v>
      </c>
      <c r="R23" s="72" t="s">
        <v>3</v>
      </c>
      <c r="S23" s="72" t="s">
        <v>3</v>
      </c>
      <c r="T23" s="29">
        <f t="shared" si="0"/>
        <v>5872879.9199999999</v>
      </c>
      <c r="U23" s="48">
        <v>2610823.2400000002</v>
      </c>
      <c r="V23" s="55">
        <v>3262056.68</v>
      </c>
      <c r="W23" s="48"/>
      <c r="X23" s="7"/>
      <c r="Y23" s="48" t="str">
        <f t="shared" si="1"/>
        <v>уточнити валюту</v>
      </c>
      <c r="Z23" s="72" t="s">
        <v>3</v>
      </c>
      <c r="AA23" s="72" t="s">
        <v>3</v>
      </c>
      <c r="AB23" s="72" t="s">
        <v>3</v>
      </c>
      <c r="AC23" s="72" t="s">
        <v>3</v>
      </c>
      <c r="AD23" s="72" t="s">
        <v>3</v>
      </c>
      <c r="AE23" s="30">
        <v>0</v>
      </c>
      <c r="AF23" s="30">
        <v>0</v>
      </c>
      <c r="AG23" s="30">
        <v>0</v>
      </c>
      <c r="AH23" s="30">
        <v>0</v>
      </c>
      <c r="AI23" s="30">
        <v>0</v>
      </c>
      <c r="AJ23" s="30">
        <v>0</v>
      </c>
      <c r="AK23" s="30">
        <v>0</v>
      </c>
      <c r="AL23" s="30">
        <v>0</v>
      </c>
      <c r="AM23" s="30">
        <v>0</v>
      </c>
      <c r="AN23" s="30">
        <v>0</v>
      </c>
      <c r="AO23" s="30">
        <v>0</v>
      </c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9"/>
      <c r="AV23" s="61"/>
      <c r="AW23" s="45" t="s">
        <v>294</v>
      </c>
      <c r="AX23" s="7"/>
      <c r="AY23" s="22"/>
      <c r="AZ23" s="5"/>
      <c r="BA23" s="5"/>
      <c r="BB23" s="50">
        <v>237541.7</v>
      </c>
      <c r="BC23" s="51">
        <v>44166</v>
      </c>
      <c r="BD23" s="7" t="s">
        <v>156</v>
      </c>
      <c r="BE23" s="12"/>
      <c r="BF23" s="18"/>
      <c r="BG23" s="40"/>
      <c r="BH23" s="5" t="s">
        <v>2</v>
      </c>
      <c r="BI23" s="56" t="s">
        <v>298</v>
      </c>
      <c r="BJ23" s="72" t="s">
        <v>172</v>
      </c>
      <c r="BK23" s="72" t="s">
        <v>297</v>
      </c>
      <c r="BL23" s="57" t="s">
        <v>319</v>
      </c>
      <c r="BM23" s="78">
        <v>589941</v>
      </c>
      <c r="BN23" s="15"/>
      <c r="BO23" s="39"/>
      <c r="BP23" s="39"/>
      <c r="BQ23" s="72" t="s">
        <v>3</v>
      </c>
      <c r="BR23" s="72" t="s">
        <v>3</v>
      </c>
      <c r="BS23" s="5" t="s">
        <v>157</v>
      </c>
    </row>
    <row r="24" spans="1:71" s="59" customFormat="1" ht="75" customHeight="1">
      <c r="A24" s="73">
        <v>17</v>
      </c>
      <c r="B24" s="43">
        <v>9099129</v>
      </c>
      <c r="C24" s="40" t="s">
        <v>155</v>
      </c>
      <c r="D24" s="44">
        <v>202</v>
      </c>
      <c r="E24" s="44">
        <v>1</v>
      </c>
      <c r="F24" s="5" t="s">
        <v>175</v>
      </c>
      <c r="G24" s="44"/>
      <c r="H24" s="8" t="s">
        <v>192</v>
      </c>
      <c r="I24" s="53" t="s">
        <v>254</v>
      </c>
      <c r="J24" s="54" t="s">
        <v>255</v>
      </c>
      <c r="K24" s="45" t="s">
        <v>291</v>
      </c>
      <c r="L24" s="20"/>
      <c r="M24" s="60">
        <v>0.13</v>
      </c>
      <c r="N24" s="32"/>
      <c r="O24" s="72" t="s">
        <v>163</v>
      </c>
      <c r="P24" s="72" t="s">
        <v>293</v>
      </c>
      <c r="Q24" s="72" t="s">
        <v>161</v>
      </c>
      <c r="R24" s="72" t="s">
        <v>3</v>
      </c>
      <c r="S24" s="72" t="s">
        <v>3</v>
      </c>
      <c r="T24" s="29">
        <f t="shared" si="0"/>
        <v>5738486.9000000004</v>
      </c>
      <c r="U24" s="48">
        <v>2604927.54</v>
      </c>
      <c r="V24" s="55">
        <v>3133559.36</v>
      </c>
      <c r="W24" s="48"/>
      <c r="X24" s="7"/>
      <c r="Y24" s="48" t="str">
        <f t="shared" si="1"/>
        <v>уточнити валюту</v>
      </c>
      <c r="Z24" s="72" t="s">
        <v>3</v>
      </c>
      <c r="AA24" s="72" t="s">
        <v>3</v>
      </c>
      <c r="AB24" s="72" t="s">
        <v>3</v>
      </c>
      <c r="AC24" s="72" t="s">
        <v>3</v>
      </c>
      <c r="AD24" s="72" t="s">
        <v>3</v>
      </c>
      <c r="AE24" s="30">
        <v>0</v>
      </c>
      <c r="AF24" s="30">
        <v>0</v>
      </c>
      <c r="AG24" s="30">
        <v>0</v>
      </c>
      <c r="AH24" s="30"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30">
        <v>0</v>
      </c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9"/>
      <c r="AV24" s="61"/>
      <c r="AW24" s="45" t="s">
        <v>294</v>
      </c>
      <c r="AX24" s="35"/>
      <c r="AY24" s="22"/>
      <c r="AZ24" s="5"/>
      <c r="BA24" s="5"/>
      <c r="BB24" s="50">
        <v>234461.2</v>
      </c>
      <c r="BC24" s="51">
        <v>44166</v>
      </c>
      <c r="BD24" s="7" t="s">
        <v>156</v>
      </c>
      <c r="BE24" s="12"/>
      <c r="BF24" s="18"/>
      <c r="BG24" s="40"/>
      <c r="BH24" s="72" t="s">
        <v>2</v>
      </c>
      <c r="BI24" s="8" t="s">
        <v>298</v>
      </c>
      <c r="BJ24" s="72" t="s">
        <v>172</v>
      </c>
      <c r="BK24" s="72" t="s">
        <v>297</v>
      </c>
      <c r="BL24" s="8" t="s">
        <v>319</v>
      </c>
      <c r="BM24" s="78">
        <v>589941</v>
      </c>
      <c r="BN24" s="10"/>
      <c r="BO24" s="39"/>
      <c r="BP24" s="39"/>
      <c r="BQ24" s="72" t="s">
        <v>3</v>
      </c>
      <c r="BR24" s="72" t="s">
        <v>3</v>
      </c>
      <c r="BS24" s="5" t="s">
        <v>157</v>
      </c>
    </row>
    <row r="25" spans="1:71" s="59" customFormat="1" ht="75" customHeight="1">
      <c r="A25" s="73">
        <v>18</v>
      </c>
      <c r="B25" s="43">
        <v>9099131</v>
      </c>
      <c r="C25" s="40" t="s">
        <v>155</v>
      </c>
      <c r="D25" s="44">
        <v>202</v>
      </c>
      <c r="E25" s="44">
        <v>1</v>
      </c>
      <c r="F25" s="5" t="s">
        <v>175</v>
      </c>
      <c r="G25" s="44"/>
      <c r="H25" s="8" t="s">
        <v>193</v>
      </c>
      <c r="I25" s="53" t="s">
        <v>256</v>
      </c>
      <c r="J25" s="54" t="s">
        <v>257</v>
      </c>
      <c r="K25" s="45" t="s">
        <v>292</v>
      </c>
      <c r="L25" s="20"/>
      <c r="M25" s="60">
        <v>0.125</v>
      </c>
      <c r="N25" s="32"/>
      <c r="O25" s="72" t="s">
        <v>163</v>
      </c>
      <c r="P25" s="72" t="s">
        <v>293</v>
      </c>
      <c r="Q25" s="72" t="s">
        <v>161</v>
      </c>
      <c r="R25" s="72" t="s">
        <v>3</v>
      </c>
      <c r="S25" s="72" t="s">
        <v>3</v>
      </c>
      <c r="T25" s="29">
        <f t="shared" si="0"/>
        <v>1430947.6800000002</v>
      </c>
      <c r="U25" s="48">
        <v>662489.66</v>
      </c>
      <c r="V25" s="55">
        <v>768458.02</v>
      </c>
      <c r="W25" s="48"/>
      <c r="X25" s="7"/>
      <c r="Y25" s="48" t="str">
        <f t="shared" si="1"/>
        <v>уточнити валюту</v>
      </c>
      <c r="Z25" s="72" t="s">
        <v>3</v>
      </c>
      <c r="AA25" s="72" t="s">
        <v>3</v>
      </c>
      <c r="AB25" s="72" t="s">
        <v>3</v>
      </c>
      <c r="AC25" s="72" t="s">
        <v>3</v>
      </c>
      <c r="AD25" s="72" t="s">
        <v>3</v>
      </c>
      <c r="AE25" s="30">
        <v>0</v>
      </c>
      <c r="AF25" s="30">
        <v>0</v>
      </c>
      <c r="AG25" s="30">
        <v>0</v>
      </c>
      <c r="AH25" s="30">
        <v>0</v>
      </c>
      <c r="AI25" s="30">
        <v>0</v>
      </c>
      <c r="AJ25" s="30">
        <v>0</v>
      </c>
      <c r="AK25" s="30">
        <v>0</v>
      </c>
      <c r="AL25" s="30">
        <v>0</v>
      </c>
      <c r="AM25" s="30">
        <v>0</v>
      </c>
      <c r="AN25" s="30">
        <v>0</v>
      </c>
      <c r="AO25" s="30">
        <v>0</v>
      </c>
      <c r="AP25" s="30">
        <v>0</v>
      </c>
      <c r="AQ25" s="30">
        <v>0</v>
      </c>
      <c r="AR25" s="30">
        <v>0</v>
      </c>
      <c r="AS25" s="30">
        <v>0</v>
      </c>
      <c r="AT25" s="30">
        <v>0</v>
      </c>
      <c r="AU25" s="39"/>
      <c r="AV25" s="61"/>
      <c r="AW25" s="45" t="s">
        <v>296</v>
      </c>
      <c r="AX25" s="7"/>
      <c r="AY25" s="22"/>
      <c r="AZ25" s="5"/>
      <c r="BA25" s="5"/>
      <c r="BB25" s="50">
        <v>232332.71</v>
      </c>
      <c r="BC25" s="51">
        <v>44166</v>
      </c>
      <c r="BD25" s="7" t="s">
        <v>156</v>
      </c>
      <c r="BE25" s="12"/>
      <c r="BF25" s="18"/>
      <c r="BG25" s="40"/>
      <c r="BH25" s="5" t="s">
        <v>2</v>
      </c>
      <c r="BI25" s="8" t="s">
        <v>298</v>
      </c>
      <c r="BJ25" s="72" t="s">
        <v>172</v>
      </c>
      <c r="BK25" s="72" t="s">
        <v>297</v>
      </c>
      <c r="BL25" s="8" t="s">
        <v>319</v>
      </c>
      <c r="BM25" s="78">
        <v>1002678</v>
      </c>
      <c r="BN25" s="10"/>
      <c r="BO25" s="39"/>
      <c r="BP25" s="39"/>
      <c r="BQ25" s="72" t="s">
        <v>3</v>
      </c>
      <c r="BR25" s="72" t="s">
        <v>3</v>
      </c>
      <c r="BS25" s="5" t="s">
        <v>157</v>
      </c>
    </row>
    <row r="26" spans="1:71" s="59" customFormat="1" ht="75" customHeight="1">
      <c r="A26" s="73"/>
      <c r="B26" s="43"/>
      <c r="C26" s="76"/>
      <c r="D26" s="44"/>
      <c r="E26" s="44"/>
      <c r="F26" s="5"/>
      <c r="G26" s="44"/>
      <c r="H26" s="8" t="s">
        <v>193</v>
      </c>
      <c r="I26" s="53" t="s">
        <v>256</v>
      </c>
      <c r="J26" s="54" t="s">
        <v>257</v>
      </c>
      <c r="K26" s="45" t="s">
        <v>292</v>
      </c>
      <c r="L26" s="20"/>
      <c r="M26" s="60">
        <v>0.125</v>
      </c>
      <c r="N26" s="32"/>
      <c r="O26" s="76" t="s">
        <v>163</v>
      </c>
      <c r="P26" s="76" t="s">
        <v>293</v>
      </c>
      <c r="Q26" s="76" t="s">
        <v>161</v>
      </c>
      <c r="R26" s="76" t="s">
        <v>3</v>
      </c>
      <c r="S26" s="76" t="s">
        <v>3</v>
      </c>
      <c r="T26" s="29"/>
      <c r="U26" s="48"/>
      <c r="V26" s="55"/>
      <c r="W26" s="48"/>
      <c r="X26" s="7"/>
      <c r="Y26" s="48"/>
      <c r="Z26" s="76"/>
      <c r="AA26" s="76"/>
      <c r="AB26" s="76"/>
      <c r="AC26" s="76"/>
      <c r="AD26" s="76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75"/>
      <c r="AV26" s="61"/>
      <c r="AW26" s="45"/>
      <c r="AX26" s="7"/>
      <c r="AY26" s="22"/>
      <c r="AZ26" s="5"/>
      <c r="BA26" s="5"/>
      <c r="BB26" s="50"/>
      <c r="BC26" s="51"/>
      <c r="BD26" s="7"/>
      <c r="BE26" s="12"/>
      <c r="BF26" s="18"/>
      <c r="BG26" s="76"/>
      <c r="BH26" s="76"/>
      <c r="BI26" s="8"/>
      <c r="BJ26" s="76" t="s">
        <v>320</v>
      </c>
      <c r="BK26" s="76"/>
      <c r="BL26" s="8" t="s">
        <v>320</v>
      </c>
      <c r="BM26" s="78">
        <v>694869</v>
      </c>
      <c r="BN26" s="10"/>
      <c r="BO26" s="75"/>
      <c r="BP26" s="75"/>
      <c r="BQ26" s="76"/>
      <c r="BR26" s="76"/>
      <c r="BS26" s="5"/>
    </row>
    <row r="27" spans="1:71" s="59" customFormat="1" ht="83.25" customHeight="1">
      <c r="A27" s="73">
        <v>19</v>
      </c>
      <c r="B27" s="43">
        <v>9099133</v>
      </c>
      <c r="C27" s="40" t="s">
        <v>155</v>
      </c>
      <c r="D27" s="44">
        <v>202</v>
      </c>
      <c r="E27" s="44">
        <v>1</v>
      </c>
      <c r="F27" s="5" t="s">
        <v>175</v>
      </c>
      <c r="G27" s="44"/>
      <c r="H27" s="8" t="s">
        <v>194</v>
      </c>
      <c r="I27" s="53" t="s">
        <v>258</v>
      </c>
      <c r="J27" s="54" t="s">
        <v>259</v>
      </c>
      <c r="K27" s="45" t="s">
        <v>292</v>
      </c>
      <c r="L27" s="20"/>
      <c r="M27" s="77">
        <v>0.1295</v>
      </c>
      <c r="N27" s="32"/>
      <c r="O27" s="72" t="s">
        <v>163</v>
      </c>
      <c r="P27" s="72" t="s">
        <v>293</v>
      </c>
      <c r="Q27" s="72" t="s">
        <v>161</v>
      </c>
      <c r="R27" s="72" t="s">
        <v>3</v>
      </c>
      <c r="S27" s="72" t="s">
        <v>3</v>
      </c>
      <c r="T27" s="29">
        <f t="shared" si="0"/>
        <v>852020.2</v>
      </c>
      <c r="U27" s="48">
        <v>414402.22</v>
      </c>
      <c r="V27" s="55">
        <v>437617.98</v>
      </c>
      <c r="W27" s="48"/>
      <c r="X27" s="7"/>
      <c r="Y27" s="48" t="str">
        <f t="shared" si="1"/>
        <v>уточнити валюту</v>
      </c>
      <c r="Z27" s="72" t="s">
        <v>3</v>
      </c>
      <c r="AA27" s="72" t="s">
        <v>3</v>
      </c>
      <c r="AB27" s="72" t="s">
        <v>3</v>
      </c>
      <c r="AC27" s="72" t="s">
        <v>3</v>
      </c>
      <c r="AD27" s="72" t="s">
        <v>3</v>
      </c>
      <c r="AE27" s="30">
        <v>0</v>
      </c>
      <c r="AF27" s="30">
        <v>0</v>
      </c>
      <c r="AG27" s="30">
        <v>0</v>
      </c>
      <c r="AH27" s="30">
        <v>0</v>
      </c>
      <c r="AI27" s="30">
        <v>0</v>
      </c>
      <c r="AJ27" s="30">
        <v>0</v>
      </c>
      <c r="AK27" s="30">
        <v>0</v>
      </c>
      <c r="AL27" s="30">
        <v>0</v>
      </c>
      <c r="AM27" s="30">
        <v>0</v>
      </c>
      <c r="AN27" s="30">
        <v>0</v>
      </c>
      <c r="AO27" s="30">
        <v>0</v>
      </c>
      <c r="AP27" s="30">
        <v>0</v>
      </c>
      <c r="AQ27" s="30">
        <v>0</v>
      </c>
      <c r="AR27" s="30">
        <v>0</v>
      </c>
      <c r="AS27" s="30">
        <v>0</v>
      </c>
      <c r="AT27" s="30">
        <v>0</v>
      </c>
      <c r="AU27" s="39"/>
      <c r="AV27" s="61"/>
      <c r="AW27" s="45" t="s">
        <v>294</v>
      </c>
      <c r="AX27" s="35"/>
      <c r="AY27" s="22"/>
      <c r="AZ27" s="5"/>
      <c r="BA27" s="5"/>
      <c r="BB27" s="50">
        <v>118487.64</v>
      </c>
      <c r="BC27" s="51">
        <v>44166</v>
      </c>
      <c r="BD27" s="7" t="s">
        <v>156</v>
      </c>
      <c r="BE27" s="12"/>
      <c r="BF27" s="18"/>
      <c r="BG27" s="40"/>
      <c r="BH27" s="72" t="s">
        <v>2</v>
      </c>
      <c r="BI27" s="8" t="s">
        <v>298</v>
      </c>
      <c r="BJ27" s="72" t="s">
        <v>172</v>
      </c>
      <c r="BK27" s="72" t="s">
        <v>297</v>
      </c>
      <c r="BL27" s="21" t="s">
        <v>319</v>
      </c>
      <c r="BM27" s="78">
        <v>527725</v>
      </c>
      <c r="BN27" s="10"/>
      <c r="BO27" s="39"/>
      <c r="BP27" s="39"/>
      <c r="BQ27" s="72" t="s">
        <v>3</v>
      </c>
      <c r="BR27" s="72" t="s">
        <v>3</v>
      </c>
      <c r="BS27" s="5" t="s">
        <v>157</v>
      </c>
    </row>
    <row r="28" spans="1:71" s="59" customFormat="1" ht="83.25" customHeight="1">
      <c r="A28" s="73"/>
      <c r="B28" s="43"/>
      <c r="C28" s="76"/>
      <c r="D28" s="44"/>
      <c r="E28" s="44"/>
      <c r="F28" s="5"/>
      <c r="G28" s="44"/>
      <c r="H28" s="8" t="s">
        <v>194</v>
      </c>
      <c r="I28" s="53" t="s">
        <v>258</v>
      </c>
      <c r="J28" s="54" t="s">
        <v>259</v>
      </c>
      <c r="K28" s="45" t="s">
        <v>292</v>
      </c>
      <c r="L28" s="20"/>
      <c r="M28" s="77">
        <v>0.1295</v>
      </c>
      <c r="N28" s="32"/>
      <c r="O28" s="76" t="s">
        <v>163</v>
      </c>
      <c r="P28" s="76" t="s">
        <v>293</v>
      </c>
      <c r="Q28" s="76" t="s">
        <v>161</v>
      </c>
      <c r="R28" s="76" t="s">
        <v>3</v>
      </c>
      <c r="S28" s="76" t="s">
        <v>3</v>
      </c>
      <c r="T28" s="29"/>
      <c r="U28" s="48"/>
      <c r="V28" s="55"/>
      <c r="W28" s="48"/>
      <c r="X28" s="7"/>
      <c r="Y28" s="48"/>
      <c r="Z28" s="76"/>
      <c r="AA28" s="76"/>
      <c r="AB28" s="76"/>
      <c r="AC28" s="76"/>
      <c r="AD28" s="76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75"/>
      <c r="AV28" s="61"/>
      <c r="AW28" s="45"/>
      <c r="AX28" s="35"/>
      <c r="AY28" s="22"/>
      <c r="AZ28" s="5"/>
      <c r="BA28" s="5"/>
      <c r="BB28" s="50"/>
      <c r="BC28" s="51"/>
      <c r="BD28" s="7"/>
      <c r="BE28" s="12"/>
      <c r="BF28" s="18"/>
      <c r="BG28" s="76"/>
      <c r="BH28" s="76"/>
      <c r="BI28" s="8"/>
      <c r="BJ28" s="76" t="s">
        <v>320</v>
      </c>
      <c r="BK28" s="76"/>
      <c r="BL28" s="8" t="s">
        <v>320</v>
      </c>
      <c r="BM28" s="78">
        <v>422037</v>
      </c>
      <c r="BN28" s="10"/>
      <c r="BO28" s="75"/>
      <c r="BP28" s="75"/>
      <c r="BQ28" s="76"/>
      <c r="BR28" s="76"/>
      <c r="BS28" s="5"/>
    </row>
    <row r="29" spans="1:71" s="59" customFormat="1" ht="87" customHeight="1">
      <c r="A29" s="73">
        <v>20</v>
      </c>
      <c r="B29" s="43">
        <v>9099135</v>
      </c>
      <c r="C29" s="40" t="s">
        <v>155</v>
      </c>
      <c r="D29" s="44">
        <v>202</v>
      </c>
      <c r="E29" s="44">
        <v>1</v>
      </c>
      <c r="F29" s="5" t="s">
        <v>175</v>
      </c>
      <c r="G29" s="44"/>
      <c r="H29" s="8" t="s">
        <v>195</v>
      </c>
      <c r="I29" s="53" t="s">
        <v>229</v>
      </c>
      <c r="J29" s="54" t="s">
        <v>260</v>
      </c>
      <c r="K29" s="45" t="s">
        <v>291</v>
      </c>
      <c r="L29" s="46"/>
      <c r="M29" s="77">
        <v>0.14249999999999999</v>
      </c>
      <c r="N29" s="32"/>
      <c r="O29" s="72" t="s">
        <v>163</v>
      </c>
      <c r="P29" s="72" t="s">
        <v>293</v>
      </c>
      <c r="Q29" s="72" t="s">
        <v>161</v>
      </c>
      <c r="R29" s="72" t="s">
        <v>3</v>
      </c>
      <c r="S29" s="72" t="s">
        <v>3</v>
      </c>
      <c r="T29" s="29">
        <f t="shared" si="0"/>
        <v>20652323.780000001</v>
      </c>
      <c r="U29" s="48">
        <v>8962308.9299999997</v>
      </c>
      <c r="V29" s="55">
        <v>11690014.85</v>
      </c>
      <c r="W29" s="48"/>
      <c r="X29" s="7"/>
      <c r="Y29" s="48" t="str">
        <f t="shared" si="1"/>
        <v>уточнити валюту</v>
      </c>
      <c r="Z29" s="72" t="s">
        <v>3</v>
      </c>
      <c r="AA29" s="72" t="s">
        <v>3</v>
      </c>
      <c r="AB29" s="72" t="s">
        <v>3</v>
      </c>
      <c r="AC29" s="72" t="s">
        <v>3</v>
      </c>
      <c r="AD29" s="72" t="s">
        <v>3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0</v>
      </c>
      <c r="AS29" s="30">
        <v>0</v>
      </c>
      <c r="AT29" s="30">
        <v>0</v>
      </c>
      <c r="AU29" s="39"/>
      <c r="AV29" s="61"/>
      <c r="AW29" s="45" t="s">
        <v>294</v>
      </c>
      <c r="AX29" s="35"/>
      <c r="AY29" s="22"/>
      <c r="AZ29" s="5"/>
      <c r="BA29" s="5"/>
      <c r="BB29" s="50">
        <v>2709978.9</v>
      </c>
      <c r="BC29" s="51">
        <v>44166</v>
      </c>
      <c r="BD29" s="7" t="s">
        <v>156</v>
      </c>
      <c r="BE29" s="12"/>
      <c r="BF29" s="18"/>
      <c r="BG29" s="40"/>
      <c r="BH29" s="5" t="s">
        <v>2</v>
      </c>
      <c r="BI29" s="56" t="s">
        <v>195</v>
      </c>
      <c r="BJ29" s="72" t="s">
        <v>172</v>
      </c>
      <c r="BK29" s="72" t="s">
        <v>297</v>
      </c>
      <c r="BL29" s="57" t="s">
        <v>316</v>
      </c>
      <c r="BM29" s="78">
        <v>2032352.4</v>
      </c>
      <c r="BN29" s="15"/>
      <c r="BO29" s="39"/>
      <c r="BP29" s="39"/>
      <c r="BQ29" s="72" t="s">
        <v>3</v>
      </c>
      <c r="BR29" s="72" t="s">
        <v>3</v>
      </c>
      <c r="BS29" s="5" t="s">
        <v>157</v>
      </c>
    </row>
    <row r="30" spans="1:71" s="59" customFormat="1" ht="87" customHeight="1">
      <c r="A30" s="73"/>
      <c r="B30" s="43"/>
      <c r="C30" s="76"/>
      <c r="D30" s="44"/>
      <c r="E30" s="44"/>
      <c r="F30" s="5"/>
      <c r="G30" s="44"/>
      <c r="H30" s="8" t="s">
        <v>195</v>
      </c>
      <c r="I30" s="53" t="s">
        <v>229</v>
      </c>
      <c r="J30" s="54" t="s">
        <v>260</v>
      </c>
      <c r="K30" s="45" t="s">
        <v>291</v>
      </c>
      <c r="L30" s="46"/>
      <c r="M30" s="77">
        <v>0.14249999999999999</v>
      </c>
      <c r="N30" s="32"/>
      <c r="O30" s="76" t="s">
        <v>163</v>
      </c>
      <c r="P30" s="76" t="s">
        <v>293</v>
      </c>
      <c r="Q30" s="76" t="s">
        <v>161</v>
      </c>
      <c r="R30" s="76" t="s">
        <v>3</v>
      </c>
      <c r="S30" s="76" t="s">
        <v>3</v>
      </c>
      <c r="T30" s="29"/>
      <c r="U30" s="48"/>
      <c r="V30" s="55"/>
      <c r="W30" s="48"/>
      <c r="X30" s="7"/>
      <c r="Y30" s="48"/>
      <c r="Z30" s="76"/>
      <c r="AA30" s="76"/>
      <c r="AB30" s="76"/>
      <c r="AC30" s="76"/>
      <c r="AD30" s="76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75"/>
      <c r="AV30" s="61"/>
      <c r="AW30" s="45"/>
      <c r="AX30" s="35"/>
      <c r="AY30" s="22"/>
      <c r="AZ30" s="5"/>
      <c r="BA30" s="5"/>
      <c r="BB30" s="50"/>
      <c r="BC30" s="51"/>
      <c r="BD30" s="7"/>
      <c r="BE30" s="12"/>
      <c r="BF30" s="18"/>
      <c r="BG30" s="76"/>
      <c r="BH30" s="76"/>
      <c r="BI30" s="56"/>
      <c r="BJ30" s="76" t="s">
        <v>320</v>
      </c>
      <c r="BK30" s="76"/>
      <c r="BL30" s="8" t="s">
        <v>320</v>
      </c>
      <c r="BM30" s="78">
        <v>9071206.5399999991</v>
      </c>
      <c r="BN30" s="15"/>
      <c r="BO30" s="75"/>
      <c r="BP30" s="75"/>
      <c r="BQ30" s="76"/>
      <c r="BR30" s="76"/>
      <c r="BS30" s="5"/>
    </row>
    <row r="31" spans="1:71" s="59" customFormat="1" ht="87" customHeight="1">
      <c r="A31" s="73">
        <v>21</v>
      </c>
      <c r="B31" s="43">
        <v>9099137</v>
      </c>
      <c r="C31" s="40" t="s">
        <v>155</v>
      </c>
      <c r="D31" s="44">
        <v>202</v>
      </c>
      <c r="E31" s="44">
        <v>1</v>
      </c>
      <c r="F31" s="5" t="s">
        <v>175</v>
      </c>
      <c r="G31" s="44"/>
      <c r="H31" s="8" t="s">
        <v>196</v>
      </c>
      <c r="I31" s="53" t="s">
        <v>244</v>
      </c>
      <c r="J31" s="54" t="s">
        <v>245</v>
      </c>
      <c r="K31" s="45" t="s">
        <v>292</v>
      </c>
      <c r="L31" s="46"/>
      <c r="M31" s="77">
        <v>0.1295</v>
      </c>
      <c r="N31" s="33"/>
      <c r="O31" s="72" t="s">
        <v>163</v>
      </c>
      <c r="P31" s="72" t="s">
        <v>293</v>
      </c>
      <c r="Q31" s="72" t="s">
        <v>161</v>
      </c>
      <c r="R31" s="72" t="s">
        <v>3</v>
      </c>
      <c r="S31" s="72" t="s">
        <v>3</v>
      </c>
      <c r="T31" s="29">
        <f t="shared" si="0"/>
        <v>859301.77</v>
      </c>
      <c r="U31" s="48">
        <v>390098.76</v>
      </c>
      <c r="V31" s="55">
        <v>469203.01</v>
      </c>
      <c r="W31" s="48"/>
      <c r="X31" s="7"/>
      <c r="Y31" s="48" t="str">
        <f t="shared" si="1"/>
        <v>уточнити валюту</v>
      </c>
      <c r="Z31" s="72" t="s">
        <v>3</v>
      </c>
      <c r="AA31" s="72" t="s">
        <v>3</v>
      </c>
      <c r="AB31" s="72" t="s">
        <v>3</v>
      </c>
      <c r="AC31" s="72" t="s">
        <v>3</v>
      </c>
      <c r="AD31" s="72" t="s">
        <v>3</v>
      </c>
      <c r="AE31" s="30">
        <v>0</v>
      </c>
      <c r="AF31" s="30">
        <v>0</v>
      </c>
      <c r="AG31" s="30">
        <v>0</v>
      </c>
      <c r="AH31" s="30">
        <v>0</v>
      </c>
      <c r="AI31" s="30">
        <v>0</v>
      </c>
      <c r="AJ31" s="30">
        <v>0</v>
      </c>
      <c r="AK31" s="30">
        <v>0</v>
      </c>
      <c r="AL31" s="30">
        <v>0</v>
      </c>
      <c r="AM31" s="30">
        <v>0</v>
      </c>
      <c r="AN31" s="30">
        <v>0</v>
      </c>
      <c r="AO31" s="30">
        <v>0</v>
      </c>
      <c r="AP31" s="30">
        <v>0</v>
      </c>
      <c r="AQ31" s="30">
        <v>0</v>
      </c>
      <c r="AR31" s="30">
        <v>0</v>
      </c>
      <c r="AS31" s="30">
        <v>0</v>
      </c>
      <c r="AT31" s="30">
        <v>0</v>
      </c>
      <c r="AU31" s="39"/>
      <c r="AV31" s="61"/>
      <c r="AW31" s="45" t="s">
        <v>294</v>
      </c>
      <c r="AX31" s="35"/>
      <c r="AY31" s="22"/>
      <c r="AZ31" s="5"/>
      <c r="BA31" s="5"/>
      <c r="BB31" s="50">
        <v>118611.4</v>
      </c>
      <c r="BC31" s="51">
        <v>44166</v>
      </c>
      <c r="BD31" s="7" t="s">
        <v>156</v>
      </c>
      <c r="BE31" s="12"/>
      <c r="BF31" s="18"/>
      <c r="BG31" s="40"/>
      <c r="BH31" s="72" t="s">
        <v>2</v>
      </c>
      <c r="BI31" s="56" t="s">
        <v>298</v>
      </c>
      <c r="BJ31" s="72" t="s">
        <v>172</v>
      </c>
      <c r="BK31" s="72" t="s">
        <v>297</v>
      </c>
      <c r="BL31" s="57" t="s">
        <v>319</v>
      </c>
      <c r="BM31" s="78">
        <v>501339</v>
      </c>
      <c r="BN31" s="15"/>
      <c r="BO31" s="39"/>
      <c r="BP31" s="39"/>
      <c r="BQ31" s="72" t="s">
        <v>3</v>
      </c>
      <c r="BR31" s="72" t="s">
        <v>3</v>
      </c>
      <c r="BS31" s="5" t="s">
        <v>157</v>
      </c>
    </row>
    <row r="32" spans="1:71" s="59" customFormat="1" ht="87" customHeight="1">
      <c r="A32" s="73"/>
      <c r="B32" s="43"/>
      <c r="C32" s="76"/>
      <c r="D32" s="44"/>
      <c r="E32" s="44"/>
      <c r="F32" s="5"/>
      <c r="G32" s="44"/>
      <c r="H32" s="8" t="s">
        <v>196</v>
      </c>
      <c r="I32" s="53" t="s">
        <v>244</v>
      </c>
      <c r="J32" s="54" t="s">
        <v>245</v>
      </c>
      <c r="K32" s="45" t="s">
        <v>292</v>
      </c>
      <c r="L32" s="46"/>
      <c r="M32" s="77">
        <v>0.1295</v>
      </c>
      <c r="N32" s="33"/>
      <c r="O32" s="76" t="s">
        <v>163</v>
      </c>
      <c r="P32" s="76" t="s">
        <v>293</v>
      </c>
      <c r="Q32" s="76" t="s">
        <v>161</v>
      </c>
      <c r="R32" s="76" t="s">
        <v>3</v>
      </c>
      <c r="S32" s="76" t="s">
        <v>3</v>
      </c>
      <c r="T32" s="29"/>
      <c r="U32" s="48"/>
      <c r="V32" s="55"/>
      <c r="W32" s="48"/>
      <c r="X32" s="7"/>
      <c r="Y32" s="48"/>
      <c r="Z32" s="76"/>
      <c r="AA32" s="76"/>
      <c r="AB32" s="76"/>
      <c r="AC32" s="76"/>
      <c r="AD32" s="76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75"/>
      <c r="AV32" s="61"/>
      <c r="AW32" s="45"/>
      <c r="AX32" s="35"/>
      <c r="AY32" s="22"/>
      <c r="AZ32" s="5"/>
      <c r="BA32" s="5"/>
      <c r="BB32" s="50"/>
      <c r="BC32" s="51"/>
      <c r="BD32" s="7"/>
      <c r="BE32" s="12"/>
      <c r="BF32" s="18"/>
      <c r="BG32" s="76"/>
      <c r="BH32" s="76"/>
      <c r="BI32" s="56"/>
      <c r="BJ32" s="76" t="s">
        <v>320</v>
      </c>
      <c r="BK32" s="76"/>
      <c r="BL32" s="8" t="s">
        <v>320</v>
      </c>
      <c r="BM32" s="78">
        <v>397880</v>
      </c>
      <c r="BN32" s="15"/>
      <c r="BO32" s="75"/>
      <c r="BP32" s="75"/>
      <c r="BQ32" s="76"/>
      <c r="BR32" s="76"/>
      <c r="BS32" s="5"/>
    </row>
    <row r="33" spans="1:71" s="59" customFormat="1" ht="87" customHeight="1">
      <c r="A33" s="73">
        <v>22</v>
      </c>
      <c r="B33" s="43">
        <v>9099139</v>
      </c>
      <c r="C33" s="40" t="s">
        <v>155</v>
      </c>
      <c r="D33" s="44">
        <v>202</v>
      </c>
      <c r="E33" s="44">
        <v>1</v>
      </c>
      <c r="F33" s="5" t="s">
        <v>175</v>
      </c>
      <c r="G33" s="44"/>
      <c r="H33" s="8" t="s">
        <v>197</v>
      </c>
      <c r="I33" s="53" t="s">
        <v>227</v>
      </c>
      <c r="J33" s="54" t="s">
        <v>237</v>
      </c>
      <c r="K33" s="45" t="s">
        <v>291</v>
      </c>
      <c r="L33" s="46"/>
      <c r="M33" s="77">
        <v>0.14249999999999999</v>
      </c>
      <c r="N33" s="32"/>
      <c r="O33" s="72" t="s">
        <v>163</v>
      </c>
      <c r="P33" s="72" t="s">
        <v>293</v>
      </c>
      <c r="Q33" s="72" t="s">
        <v>161</v>
      </c>
      <c r="R33" s="72" t="s">
        <v>3</v>
      </c>
      <c r="S33" s="72" t="s">
        <v>3</v>
      </c>
      <c r="T33" s="29">
        <f t="shared" si="0"/>
        <v>5288767.58</v>
      </c>
      <c r="U33" s="48">
        <v>2329753</v>
      </c>
      <c r="V33" s="55">
        <v>2959014.58</v>
      </c>
      <c r="W33" s="48"/>
      <c r="X33" s="7"/>
      <c r="Y33" s="48" t="str">
        <f t="shared" si="1"/>
        <v>уточнити валюту</v>
      </c>
      <c r="Z33" s="72" t="s">
        <v>3</v>
      </c>
      <c r="AA33" s="72" t="s">
        <v>3</v>
      </c>
      <c r="AB33" s="72" t="s">
        <v>3</v>
      </c>
      <c r="AC33" s="72" t="s">
        <v>3</v>
      </c>
      <c r="AD33" s="72" t="s">
        <v>3</v>
      </c>
      <c r="AE33" s="30">
        <v>0</v>
      </c>
      <c r="AF33" s="30">
        <v>0</v>
      </c>
      <c r="AG33" s="30">
        <v>0</v>
      </c>
      <c r="AH33" s="30">
        <v>0</v>
      </c>
      <c r="AI33" s="30">
        <v>0</v>
      </c>
      <c r="AJ33" s="30">
        <v>0</v>
      </c>
      <c r="AK33" s="30">
        <v>0</v>
      </c>
      <c r="AL33" s="30">
        <v>0</v>
      </c>
      <c r="AM33" s="30">
        <v>0</v>
      </c>
      <c r="AN33" s="30">
        <v>0</v>
      </c>
      <c r="AO33" s="30">
        <v>0</v>
      </c>
      <c r="AP33" s="30">
        <v>0</v>
      </c>
      <c r="AQ33" s="30">
        <v>0</v>
      </c>
      <c r="AR33" s="30">
        <v>0</v>
      </c>
      <c r="AS33" s="30">
        <v>0</v>
      </c>
      <c r="AT33" s="30">
        <v>0</v>
      </c>
      <c r="AU33" s="39"/>
      <c r="AV33" s="61"/>
      <c r="AW33" s="45" t="s">
        <v>294</v>
      </c>
      <c r="AX33" s="35"/>
      <c r="AY33" s="22"/>
      <c r="AZ33" s="5"/>
      <c r="BA33" s="5"/>
      <c r="BB33" s="50">
        <v>194789.98</v>
      </c>
      <c r="BC33" s="51">
        <v>44166</v>
      </c>
      <c r="BD33" s="7" t="s">
        <v>156</v>
      </c>
      <c r="BE33" s="12"/>
      <c r="BF33" s="18"/>
      <c r="BG33" s="40"/>
      <c r="BH33" s="5" t="s">
        <v>2</v>
      </c>
      <c r="BI33" s="56" t="s">
        <v>298</v>
      </c>
      <c r="BJ33" s="72" t="s">
        <v>172</v>
      </c>
      <c r="BK33" s="72" t="s">
        <v>297</v>
      </c>
      <c r="BL33" s="57" t="s">
        <v>319</v>
      </c>
      <c r="BM33" s="52">
        <v>566105</v>
      </c>
      <c r="BN33" s="15"/>
      <c r="BO33" s="39"/>
      <c r="BP33" s="39"/>
      <c r="BQ33" s="72" t="s">
        <v>3</v>
      </c>
      <c r="BR33" s="72" t="s">
        <v>3</v>
      </c>
      <c r="BS33" s="5" t="s">
        <v>157</v>
      </c>
    </row>
    <row r="34" spans="1:71" s="59" customFormat="1" ht="87" customHeight="1">
      <c r="A34" s="73">
        <v>23</v>
      </c>
      <c r="B34" s="43">
        <v>9099141</v>
      </c>
      <c r="C34" s="40" t="s">
        <v>155</v>
      </c>
      <c r="D34" s="44">
        <v>202</v>
      </c>
      <c r="E34" s="44">
        <v>1</v>
      </c>
      <c r="F34" s="5" t="s">
        <v>175</v>
      </c>
      <c r="G34" s="44"/>
      <c r="H34" s="8" t="s">
        <v>198</v>
      </c>
      <c r="I34" s="53" t="s">
        <v>261</v>
      </c>
      <c r="J34" s="54" t="s">
        <v>262</v>
      </c>
      <c r="K34" s="45" t="s">
        <v>291</v>
      </c>
      <c r="L34" s="46"/>
      <c r="M34" s="60">
        <v>0.13</v>
      </c>
      <c r="N34" s="32"/>
      <c r="O34" s="72" t="s">
        <v>163</v>
      </c>
      <c r="P34" s="72" t="s">
        <v>293</v>
      </c>
      <c r="Q34" s="72" t="s">
        <v>161</v>
      </c>
      <c r="R34" s="72" t="s">
        <v>3</v>
      </c>
      <c r="S34" s="72" t="s">
        <v>3</v>
      </c>
      <c r="T34" s="29">
        <f t="shared" si="0"/>
        <v>5728885.5199999996</v>
      </c>
      <c r="U34" s="48">
        <v>2604927.54</v>
      </c>
      <c r="V34" s="55">
        <v>3123957.98</v>
      </c>
      <c r="W34" s="48"/>
      <c r="X34" s="7"/>
      <c r="Y34" s="48" t="str">
        <f t="shared" si="1"/>
        <v>уточнити валюту</v>
      </c>
      <c r="Z34" s="72" t="s">
        <v>3</v>
      </c>
      <c r="AA34" s="72" t="s">
        <v>3</v>
      </c>
      <c r="AB34" s="72" t="s">
        <v>3</v>
      </c>
      <c r="AC34" s="72" t="s">
        <v>3</v>
      </c>
      <c r="AD34" s="72" t="s">
        <v>3</v>
      </c>
      <c r="AE34" s="30">
        <v>0</v>
      </c>
      <c r="AF34" s="30">
        <v>0</v>
      </c>
      <c r="AG34" s="30">
        <v>0</v>
      </c>
      <c r="AH34" s="30">
        <v>0</v>
      </c>
      <c r="AI34" s="30">
        <v>0</v>
      </c>
      <c r="AJ34" s="30">
        <v>0</v>
      </c>
      <c r="AK34" s="30">
        <v>0</v>
      </c>
      <c r="AL34" s="30">
        <v>0</v>
      </c>
      <c r="AM34" s="30">
        <v>0</v>
      </c>
      <c r="AN34" s="30">
        <v>0</v>
      </c>
      <c r="AO34" s="30">
        <v>0</v>
      </c>
      <c r="AP34" s="30">
        <v>0</v>
      </c>
      <c r="AQ34" s="30">
        <v>0</v>
      </c>
      <c r="AR34" s="30">
        <v>0</v>
      </c>
      <c r="AS34" s="30">
        <v>0</v>
      </c>
      <c r="AT34" s="30">
        <v>0</v>
      </c>
      <c r="AU34" s="39"/>
      <c r="AV34" s="61"/>
      <c r="AW34" s="45" t="s">
        <v>294</v>
      </c>
      <c r="AX34" s="35"/>
      <c r="AY34" s="22"/>
      <c r="AZ34" s="5"/>
      <c r="BA34" s="5"/>
      <c r="BB34" s="50">
        <v>234241.12</v>
      </c>
      <c r="BC34" s="51">
        <v>44166</v>
      </c>
      <c r="BD34" s="7" t="s">
        <v>156</v>
      </c>
      <c r="BE34" s="12"/>
      <c r="BF34" s="18"/>
      <c r="BG34" s="40"/>
      <c r="BH34" s="72" t="s">
        <v>2</v>
      </c>
      <c r="BI34" s="56" t="s">
        <v>298</v>
      </c>
      <c r="BJ34" s="72" t="s">
        <v>172</v>
      </c>
      <c r="BK34" s="72" t="s">
        <v>297</v>
      </c>
      <c r="BL34" s="57" t="s">
        <v>319</v>
      </c>
      <c r="BM34" s="52">
        <v>589941</v>
      </c>
      <c r="BN34" s="15"/>
      <c r="BO34" s="39"/>
      <c r="BP34" s="39"/>
      <c r="BQ34" s="72" t="s">
        <v>3</v>
      </c>
      <c r="BR34" s="72" t="s">
        <v>3</v>
      </c>
      <c r="BS34" s="5" t="s">
        <v>157</v>
      </c>
    </row>
    <row r="35" spans="1:71" s="59" customFormat="1" ht="87" customHeight="1">
      <c r="A35" s="73">
        <v>24</v>
      </c>
      <c r="B35" s="43">
        <v>9099143</v>
      </c>
      <c r="C35" s="40" t="s">
        <v>155</v>
      </c>
      <c r="D35" s="44">
        <v>202</v>
      </c>
      <c r="E35" s="44">
        <v>1</v>
      </c>
      <c r="F35" s="5" t="s">
        <v>175</v>
      </c>
      <c r="G35" s="44"/>
      <c r="H35" s="8" t="s">
        <v>199</v>
      </c>
      <c r="I35" s="53" t="s">
        <v>263</v>
      </c>
      <c r="J35" s="54" t="s">
        <v>264</v>
      </c>
      <c r="K35" s="45" t="s">
        <v>292</v>
      </c>
      <c r="L35" s="46"/>
      <c r="M35" s="60">
        <v>0.125</v>
      </c>
      <c r="N35" s="33"/>
      <c r="O35" s="72" t="s">
        <v>163</v>
      </c>
      <c r="P35" s="72" t="s">
        <v>293</v>
      </c>
      <c r="Q35" s="72" t="s">
        <v>161</v>
      </c>
      <c r="R35" s="72" t="s">
        <v>3</v>
      </c>
      <c r="S35" s="72" t="s">
        <v>3</v>
      </c>
      <c r="T35" s="29">
        <f t="shared" si="0"/>
        <v>1621136.13</v>
      </c>
      <c r="U35" s="48">
        <v>748908.98</v>
      </c>
      <c r="V35" s="55">
        <v>872227.15</v>
      </c>
      <c r="W35" s="48"/>
      <c r="X35" s="7"/>
      <c r="Y35" s="48" t="str">
        <f t="shared" si="1"/>
        <v>уточнити валюту</v>
      </c>
      <c r="Z35" s="72" t="s">
        <v>3</v>
      </c>
      <c r="AA35" s="72" t="s">
        <v>3</v>
      </c>
      <c r="AB35" s="72" t="s">
        <v>3</v>
      </c>
      <c r="AC35" s="72" t="s">
        <v>3</v>
      </c>
      <c r="AD35" s="72" t="s">
        <v>3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9"/>
      <c r="AV35" s="61"/>
      <c r="AW35" s="45" t="s">
        <v>294</v>
      </c>
      <c r="AX35" s="7"/>
      <c r="AY35" s="22"/>
      <c r="AZ35" s="5"/>
      <c r="BA35" s="5"/>
      <c r="BB35" s="50">
        <v>235565.91</v>
      </c>
      <c r="BC35" s="51">
        <v>44166</v>
      </c>
      <c r="BD35" s="7" t="s">
        <v>156</v>
      </c>
      <c r="BE35" s="12"/>
      <c r="BF35" s="18"/>
      <c r="BG35" s="40"/>
      <c r="BH35" s="5" t="s">
        <v>2</v>
      </c>
      <c r="BI35" s="65" t="s">
        <v>301</v>
      </c>
      <c r="BJ35" s="72" t="s">
        <v>172</v>
      </c>
      <c r="BK35" s="72" t="s">
        <v>297</v>
      </c>
      <c r="BL35" s="57" t="s">
        <v>319</v>
      </c>
      <c r="BM35" s="52">
        <v>1002678</v>
      </c>
      <c r="BN35" s="15"/>
      <c r="BO35" s="39"/>
      <c r="BP35" s="39"/>
      <c r="BQ35" s="72" t="s">
        <v>3</v>
      </c>
      <c r="BR35" s="72" t="s">
        <v>3</v>
      </c>
      <c r="BS35" s="5" t="s">
        <v>157</v>
      </c>
    </row>
    <row r="36" spans="1:71" s="59" customFormat="1" ht="87" customHeight="1">
      <c r="A36" s="73"/>
      <c r="B36" s="43"/>
      <c r="C36" s="76"/>
      <c r="D36" s="44"/>
      <c r="E36" s="44"/>
      <c r="F36" s="5"/>
      <c r="G36" s="44"/>
      <c r="H36" s="8" t="s">
        <v>199</v>
      </c>
      <c r="I36" s="53" t="s">
        <v>263</v>
      </c>
      <c r="J36" s="54" t="s">
        <v>264</v>
      </c>
      <c r="K36" s="45" t="s">
        <v>292</v>
      </c>
      <c r="L36" s="46"/>
      <c r="M36" s="60">
        <v>0.125</v>
      </c>
      <c r="N36" s="33"/>
      <c r="O36" s="76" t="s">
        <v>163</v>
      </c>
      <c r="P36" s="76" t="s">
        <v>293</v>
      </c>
      <c r="Q36" s="76" t="s">
        <v>161</v>
      </c>
      <c r="R36" s="76" t="s">
        <v>3</v>
      </c>
      <c r="S36" s="76" t="s">
        <v>3</v>
      </c>
      <c r="T36" s="29"/>
      <c r="U36" s="48"/>
      <c r="V36" s="55"/>
      <c r="W36" s="48"/>
      <c r="X36" s="7"/>
      <c r="Y36" s="48"/>
      <c r="Z36" s="76"/>
      <c r="AA36" s="76"/>
      <c r="AB36" s="76"/>
      <c r="AC36" s="76"/>
      <c r="AD36" s="76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75"/>
      <c r="AV36" s="61"/>
      <c r="AW36" s="45"/>
      <c r="AX36" s="7"/>
      <c r="AY36" s="22"/>
      <c r="AZ36" s="5"/>
      <c r="BA36" s="5"/>
      <c r="BB36" s="50"/>
      <c r="BC36" s="51"/>
      <c r="BD36" s="7"/>
      <c r="BE36" s="12"/>
      <c r="BF36" s="18"/>
      <c r="BG36" s="76"/>
      <c r="BH36" s="76"/>
      <c r="BI36" s="65"/>
      <c r="BJ36" s="76" t="s">
        <v>320</v>
      </c>
      <c r="BK36" s="76"/>
      <c r="BL36" s="57" t="s">
        <v>320</v>
      </c>
      <c r="BM36" s="52">
        <v>757190</v>
      </c>
      <c r="BN36" s="15"/>
      <c r="BO36" s="75"/>
      <c r="BP36" s="75"/>
      <c r="BQ36" s="76"/>
      <c r="BR36" s="76"/>
      <c r="BS36" s="5"/>
    </row>
    <row r="37" spans="1:71" s="59" customFormat="1" ht="87" customHeight="1">
      <c r="A37" s="73">
        <v>25</v>
      </c>
      <c r="B37" s="43">
        <v>9099145</v>
      </c>
      <c r="C37" s="40" t="s">
        <v>155</v>
      </c>
      <c r="D37" s="44">
        <v>202</v>
      </c>
      <c r="E37" s="44">
        <v>1</v>
      </c>
      <c r="F37" s="5" t="s">
        <v>175</v>
      </c>
      <c r="G37" s="44"/>
      <c r="H37" s="8" t="s">
        <v>200</v>
      </c>
      <c r="I37" s="53" t="s">
        <v>240</v>
      </c>
      <c r="J37" s="54" t="s">
        <v>241</v>
      </c>
      <c r="K37" s="45" t="s">
        <v>291</v>
      </c>
      <c r="L37" s="46"/>
      <c r="M37" s="77">
        <v>0.14249999999999999</v>
      </c>
      <c r="N37" s="33"/>
      <c r="O37" s="72" t="s">
        <v>163</v>
      </c>
      <c r="P37" s="72" t="s">
        <v>293</v>
      </c>
      <c r="Q37" s="72" t="s">
        <v>161</v>
      </c>
      <c r="R37" s="72" t="s">
        <v>3</v>
      </c>
      <c r="S37" s="72" t="s">
        <v>3</v>
      </c>
      <c r="T37" s="29">
        <f t="shared" si="0"/>
        <v>5581680.2400000002</v>
      </c>
      <c r="U37" s="48">
        <v>2451578.1800000002</v>
      </c>
      <c r="V37" s="55">
        <v>3130102.06</v>
      </c>
      <c r="W37" s="48"/>
      <c r="X37" s="7"/>
      <c r="Y37" s="48" t="str">
        <f t="shared" si="1"/>
        <v>уточнити валюту</v>
      </c>
      <c r="Z37" s="72" t="s">
        <v>3</v>
      </c>
      <c r="AA37" s="72" t="s">
        <v>3</v>
      </c>
      <c r="AB37" s="72" t="s">
        <v>3</v>
      </c>
      <c r="AC37" s="72" t="s">
        <v>3</v>
      </c>
      <c r="AD37" s="72" t="s">
        <v>3</v>
      </c>
      <c r="AE37" s="30">
        <v>0</v>
      </c>
      <c r="AF37" s="30">
        <v>0</v>
      </c>
      <c r="AG37" s="30">
        <v>0</v>
      </c>
      <c r="AH37" s="30">
        <v>0</v>
      </c>
      <c r="AI37" s="30">
        <v>0</v>
      </c>
      <c r="AJ37" s="30">
        <v>0</v>
      </c>
      <c r="AK37" s="30">
        <v>0</v>
      </c>
      <c r="AL37" s="30">
        <v>0</v>
      </c>
      <c r="AM37" s="30">
        <v>0</v>
      </c>
      <c r="AN37" s="30">
        <v>0</v>
      </c>
      <c r="AO37" s="30">
        <v>0</v>
      </c>
      <c r="AP37" s="30">
        <v>0</v>
      </c>
      <c r="AQ37" s="30">
        <v>0</v>
      </c>
      <c r="AR37" s="30">
        <v>0</v>
      </c>
      <c r="AS37" s="30">
        <v>0</v>
      </c>
      <c r="AT37" s="30">
        <v>0</v>
      </c>
      <c r="AU37" s="39"/>
      <c r="AV37" s="61"/>
      <c r="AW37" s="45" t="s">
        <v>294</v>
      </c>
      <c r="AX37" s="35"/>
      <c r="AY37" s="22"/>
      <c r="AZ37" s="5"/>
      <c r="BA37" s="5"/>
      <c r="BB37" s="50">
        <v>230866.94</v>
      </c>
      <c r="BC37" s="51">
        <v>44166</v>
      </c>
      <c r="BD37" s="7" t="s">
        <v>156</v>
      </c>
      <c r="BE37" s="12"/>
      <c r="BF37" s="18"/>
      <c r="BG37" s="40"/>
      <c r="BH37" s="72" t="s">
        <v>2</v>
      </c>
      <c r="BI37" s="56" t="s">
        <v>298</v>
      </c>
      <c r="BJ37" s="72" t="s">
        <v>172</v>
      </c>
      <c r="BK37" s="72" t="s">
        <v>297</v>
      </c>
      <c r="BL37" s="57" t="s">
        <v>319</v>
      </c>
      <c r="BM37" s="78">
        <v>445763</v>
      </c>
      <c r="BN37" s="15"/>
      <c r="BO37" s="39"/>
      <c r="BP37" s="39"/>
      <c r="BQ37" s="72" t="s">
        <v>3</v>
      </c>
      <c r="BR37" s="72" t="s">
        <v>3</v>
      </c>
      <c r="BS37" s="5" t="s">
        <v>157</v>
      </c>
    </row>
    <row r="38" spans="1:71" s="59" customFormat="1" ht="76.5" customHeight="1">
      <c r="A38" s="73">
        <v>26</v>
      </c>
      <c r="B38" s="43">
        <v>9099147</v>
      </c>
      <c r="C38" s="40" t="s">
        <v>155</v>
      </c>
      <c r="D38" s="44">
        <v>202</v>
      </c>
      <c r="E38" s="44">
        <v>1</v>
      </c>
      <c r="F38" s="5" t="s">
        <v>175</v>
      </c>
      <c r="G38" s="44"/>
      <c r="H38" s="8" t="s">
        <v>201</v>
      </c>
      <c r="I38" s="53" t="s">
        <v>240</v>
      </c>
      <c r="J38" s="54" t="s">
        <v>241</v>
      </c>
      <c r="K38" s="45" t="s">
        <v>291</v>
      </c>
      <c r="L38" s="46"/>
      <c r="M38" s="77">
        <v>0.14249999999999999</v>
      </c>
      <c r="N38" s="32"/>
      <c r="O38" s="72" t="s">
        <v>163</v>
      </c>
      <c r="P38" s="72" t="s">
        <v>293</v>
      </c>
      <c r="Q38" s="72" t="s">
        <v>161</v>
      </c>
      <c r="R38" s="72" t="s">
        <v>3</v>
      </c>
      <c r="S38" s="72" t="s">
        <v>3</v>
      </c>
      <c r="T38" s="29">
        <f t="shared" si="0"/>
        <v>5581076.9100000001</v>
      </c>
      <c r="U38" s="48">
        <v>2451296.25</v>
      </c>
      <c r="V38" s="55">
        <v>3129780.66</v>
      </c>
      <c r="W38" s="48"/>
      <c r="X38" s="7"/>
      <c r="Y38" s="48" t="str">
        <f t="shared" si="1"/>
        <v>уточнити валюту</v>
      </c>
      <c r="Z38" s="72" t="s">
        <v>3</v>
      </c>
      <c r="AA38" s="72" t="s">
        <v>3</v>
      </c>
      <c r="AB38" s="72" t="s">
        <v>3</v>
      </c>
      <c r="AC38" s="72" t="s">
        <v>3</v>
      </c>
      <c r="AD38" s="72" t="s">
        <v>3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9"/>
      <c r="AV38" s="61"/>
      <c r="AW38" s="45" t="s">
        <v>294</v>
      </c>
      <c r="AX38" s="35"/>
      <c r="AY38" s="22"/>
      <c r="AZ38" s="5"/>
      <c r="BA38" s="5"/>
      <c r="BB38" s="50">
        <v>230853.1</v>
      </c>
      <c r="BC38" s="51">
        <v>44166</v>
      </c>
      <c r="BD38" s="7" t="s">
        <v>156</v>
      </c>
      <c r="BE38" s="12"/>
      <c r="BF38" s="18"/>
      <c r="BG38" s="40"/>
      <c r="BH38" s="5" t="s">
        <v>2</v>
      </c>
      <c r="BI38" s="56" t="s">
        <v>298</v>
      </c>
      <c r="BJ38" s="72" t="s">
        <v>172</v>
      </c>
      <c r="BK38" s="72" t="s">
        <v>297</v>
      </c>
      <c r="BL38" s="57" t="s">
        <v>319</v>
      </c>
      <c r="BM38" s="78">
        <v>566105</v>
      </c>
      <c r="BN38" s="15"/>
      <c r="BO38" s="39"/>
      <c r="BP38" s="39"/>
      <c r="BQ38" s="72" t="s">
        <v>3</v>
      </c>
      <c r="BR38" s="72" t="s">
        <v>3</v>
      </c>
      <c r="BS38" s="5" t="s">
        <v>157</v>
      </c>
    </row>
    <row r="39" spans="1:71" s="59" customFormat="1" ht="76.5" customHeight="1">
      <c r="A39" s="73">
        <v>27</v>
      </c>
      <c r="B39" s="43">
        <v>9099149</v>
      </c>
      <c r="C39" s="40" t="s">
        <v>155</v>
      </c>
      <c r="D39" s="44">
        <v>202</v>
      </c>
      <c r="E39" s="44">
        <v>1</v>
      </c>
      <c r="F39" s="5" t="s">
        <v>175</v>
      </c>
      <c r="G39" s="44"/>
      <c r="H39" s="8" t="s">
        <v>202</v>
      </c>
      <c r="I39" s="53" t="s">
        <v>265</v>
      </c>
      <c r="J39" s="54" t="s">
        <v>266</v>
      </c>
      <c r="K39" s="45" t="s">
        <v>291</v>
      </c>
      <c r="L39" s="46"/>
      <c r="M39" s="77">
        <v>0.14249999999999999</v>
      </c>
      <c r="N39" s="32"/>
      <c r="O39" s="72" t="s">
        <v>163</v>
      </c>
      <c r="P39" s="72" t="s">
        <v>293</v>
      </c>
      <c r="Q39" s="72" t="s">
        <v>161</v>
      </c>
      <c r="R39" s="72" t="s">
        <v>3</v>
      </c>
      <c r="S39" s="72" t="s">
        <v>3</v>
      </c>
      <c r="T39" s="29">
        <f t="shared" si="0"/>
        <v>5385955.2699999996</v>
      </c>
      <c r="U39" s="48">
        <v>2435872.2000000002</v>
      </c>
      <c r="V39" s="55">
        <v>2950083.07</v>
      </c>
      <c r="W39" s="48"/>
      <c r="X39" s="7"/>
      <c r="Y39" s="48" t="str">
        <f t="shared" si="1"/>
        <v>уточнити валюту</v>
      </c>
      <c r="Z39" s="72" t="s">
        <v>3</v>
      </c>
      <c r="AA39" s="72" t="s">
        <v>3</v>
      </c>
      <c r="AB39" s="72" t="s">
        <v>3</v>
      </c>
      <c r="AC39" s="72" t="s">
        <v>3</v>
      </c>
      <c r="AD39" s="72" t="s">
        <v>3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9"/>
      <c r="AV39" s="61"/>
      <c r="AW39" s="45" t="s">
        <v>294</v>
      </c>
      <c r="AX39" s="35"/>
      <c r="AY39" s="22"/>
      <c r="AZ39" s="5"/>
      <c r="BA39" s="5"/>
      <c r="BB39" s="50">
        <v>226380.61</v>
      </c>
      <c r="BC39" s="51">
        <v>44166</v>
      </c>
      <c r="BD39" s="7" t="s">
        <v>156</v>
      </c>
      <c r="BE39" s="12"/>
      <c r="BF39" s="18"/>
      <c r="BG39" s="40"/>
      <c r="BH39" s="72" t="s">
        <v>2</v>
      </c>
      <c r="BI39" s="56" t="s">
        <v>174</v>
      </c>
      <c r="BJ39" s="72" t="s">
        <v>172</v>
      </c>
      <c r="BK39" s="72" t="s">
        <v>297</v>
      </c>
      <c r="BL39" s="57" t="s">
        <v>319</v>
      </c>
      <c r="BM39" s="58"/>
      <c r="BN39" s="15"/>
      <c r="BO39" s="39"/>
      <c r="BP39" s="39"/>
      <c r="BQ39" s="72" t="s">
        <v>3</v>
      </c>
      <c r="BR39" s="72" t="s">
        <v>3</v>
      </c>
      <c r="BS39" s="5" t="s">
        <v>157</v>
      </c>
    </row>
    <row r="40" spans="1:71" s="59" customFormat="1" ht="83.25" customHeight="1">
      <c r="A40" s="73">
        <v>28</v>
      </c>
      <c r="B40" s="43">
        <v>9099151</v>
      </c>
      <c r="C40" s="40" t="s">
        <v>155</v>
      </c>
      <c r="D40" s="44">
        <v>202</v>
      </c>
      <c r="E40" s="44">
        <v>1</v>
      </c>
      <c r="F40" s="5" t="s">
        <v>175</v>
      </c>
      <c r="G40" s="44"/>
      <c r="H40" s="8" t="s">
        <v>203</v>
      </c>
      <c r="I40" s="53" t="s">
        <v>231</v>
      </c>
      <c r="J40" s="54" t="s">
        <v>232</v>
      </c>
      <c r="K40" s="45" t="s">
        <v>291</v>
      </c>
      <c r="L40" s="46"/>
      <c r="M40" s="77">
        <v>0.14249999999999999</v>
      </c>
      <c r="N40" s="32"/>
      <c r="O40" s="72" t="s">
        <v>163</v>
      </c>
      <c r="P40" s="72" t="s">
        <v>293</v>
      </c>
      <c r="Q40" s="72" t="s">
        <v>161</v>
      </c>
      <c r="R40" s="72" t="s">
        <v>3</v>
      </c>
      <c r="S40" s="72" t="s">
        <v>3</v>
      </c>
      <c r="T40" s="29">
        <f t="shared" si="0"/>
        <v>5806074.0199999996</v>
      </c>
      <c r="U40" s="48">
        <v>2610808.2999999998</v>
      </c>
      <c r="V40" s="55">
        <v>3195265.72</v>
      </c>
      <c r="W40" s="48"/>
      <c r="X40" s="7"/>
      <c r="Y40" s="48" t="str">
        <f t="shared" si="1"/>
        <v>уточнити валюту</v>
      </c>
      <c r="Z40" s="72" t="s">
        <v>3</v>
      </c>
      <c r="AA40" s="72" t="s">
        <v>3</v>
      </c>
      <c r="AB40" s="72" t="s">
        <v>3</v>
      </c>
      <c r="AC40" s="72" t="s">
        <v>3</v>
      </c>
      <c r="AD40" s="72" t="s">
        <v>3</v>
      </c>
      <c r="AE40" s="30">
        <v>0</v>
      </c>
      <c r="AF40" s="30">
        <v>0</v>
      </c>
      <c r="AG40" s="30">
        <v>0</v>
      </c>
      <c r="AH40" s="30">
        <v>0</v>
      </c>
      <c r="AI40" s="30">
        <v>0</v>
      </c>
      <c r="AJ40" s="30">
        <v>0</v>
      </c>
      <c r="AK40" s="30">
        <v>0</v>
      </c>
      <c r="AL40" s="30">
        <v>0</v>
      </c>
      <c r="AM40" s="30">
        <v>0</v>
      </c>
      <c r="AN40" s="30">
        <v>0</v>
      </c>
      <c r="AO40" s="30">
        <v>0</v>
      </c>
      <c r="AP40" s="30">
        <v>0</v>
      </c>
      <c r="AQ40" s="30">
        <v>0</v>
      </c>
      <c r="AR40" s="30">
        <v>0</v>
      </c>
      <c r="AS40" s="30">
        <v>0</v>
      </c>
      <c r="AT40" s="30">
        <v>0</v>
      </c>
      <c r="AU40" s="39"/>
      <c r="AV40" s="61"/>
      <c r="AW40" s="45" t="s">
        <v>294</v>
      </c>
      <c r="AX40" s="35"/>
      <c r="AY40" s="22"/>
      <c r="AZ40" s="5"/>
      <c r="BA40" s="5"/>
      <c r="BB40" s="50">
        <v>203670.03</v>
      </c>
      <c r="BC40" s="51">
        <v>44166</v>
      </c>
      <c r="BD40" s="7" t="s">
        <v>156</v>
      </c>
      <c r="BE40" s="12"/>
      <c r="BF40" s="18"/>
      <c r="BG40" s="40"/>
      <c r="BH40" s="5" t="s">
        <v>2</v>
      </c>
      <c r="BI40" s="56" t="s">
        <v>302</v>
      </c>
      <c r="BJ40" s="72" t="s">
        <v>172</v>
      </c>
      <c r="BK40" s="72" t="s">
        <v>297</v>
      </c>
      <c r="BL40" s="57" t="s">
        <v>319</v>
      </c>
      <c r="BM40" s="78">
        <v>589941</v>
      </c>
      <c r="BN40" s="15"/>
      <c r="BO40" s="39"/>
      <c r="BP40" s="39"/>
      <c r="BQ40" s="72" t="s">
        <v>3</v>
      </c>
      <c r="BR40" s="72" t="s">
        <v>3</v>
      </c>
      <c r="BS40" s="5" t="s">
        <v>157</v>
      </c>
    </row>
    <row r="41" spans="1:71" s="66" customFormat="1" ht="81.75" customHeight="1">
      <c r="A41" s="73">
        <v>29</v>
      </c>
      <c r="B41" s="43">
        <v>9099153</v>
      </c>
      <c r="C41" s="40" t="s">
        <v>155</v>
      </c>
      <c r="D41" s="44">
        <v>202</v>
      </c>
      <c r="E41" s="44">
        <v>1</v>
      </c>
      <c r="F41" s="5" t="s">
        <v>175</v>
      </c>
      <c r="G41" s="44"/>
      <c r="H41" s="8" t="s">
        <v>204</v>
      </c>
      <c r="I41" s="53" t="s">
        <v>267</v>
      </c>
      <c r="J41" s="53" t="s">
        <v>268</v>
      </c>
      <c r="K41" s="45" t="s">
        <v>291</v>
      </c>
      <c r="L41" s="46"/>
      <c r="M41" s="77">
        <v>0.14249999999999999</v>
      </c>
      <c r="N41" s="33"/>
      <c r="O41" s="72" t="s">
        <v>163</v>
      </c>
      <c r="P41" s="72" t="s">
        <v>293</v>
      </c>
      <c r="Q41" s="72" t="s">
        <v>161</v>
      </c>
      <c r="R41" s="72" t="s">
        <v>3</v>
      </c>
      <c r="S41" s="72" t="s">
        <v>3</v>
      </c>
      <c r="T41" s="29">
        <f t="shared" si="0"/>
        <v>5586939.6299999999</v>
      </c>
      <c r="U41" s="48">
        <v>2473859.0299999998</v>
      </c>
      <c r="V41" s="55">
        <v>3113080.6</v>
      </c>
      <c r="W41" s="48"/>
      <c r="X41" s="7"/>
      <c r="Y41" s="48" t="str">
        <f t="shared" si="1"/>
        <v>уточнити валюту</v>
      </c>
      <c r="Z41" s="72" t="s">
        <v>3</v>
      </c>
      <c r="AA41" s="72" t="s">
        <v>3</v>
      </c>
      <c r="AB41" s="72" t="s">
        <v>3</v>
      </c>
      <c r="AC41" s="72" t="s">
        <v>3</v>
      </c>
      <c r="AD41" s="72" t="s">
        <v>3</v>
      </c>
      <c r="AE41" s="30">
        <v>0</v>
      </c>
      <c r="AF41" s="30">
        <v>0</v>
      </c>
      <c r="AG41" s="30">
        <v>0</v>
      </c>
      <c r="AH41" s="30">
        <v>0</v>
      </c>
      <c r="AI41" s="30">
        <v>0</v>
      </c>
      <c r="AJ41" s="30">
        <v>0</v>
      </c>
      <c r="AK41" s="30">
        <v>0</v>
      </c>
      <c r="AL41" s="30">
        <v>0</v>
      </c>
      <c r="AM41" s="30">
        <v>0</v>
      </c>
      <c r="AN41" s="30">
        <v>0</v>
      </c>
      <c r="AO41" s="30">
        <v>0</v>
      </c>
      <c r="AP41" s="30">
        <v>0</v>
      </c>
      <c r="AQ41" s="30">
        <v>0</v>
      </c>
      <c r="AR41" s="30">
        <v>0</v>
      </c>
      <c r="AS41" s="30">
        <v>0</v>
      </c>
      <c r="AT41" s="30">
        <v>0</v>
      </c>
      <c r="AU41" s="39"/>
      <c r="AV41" s="61"/>
      <c r="AW41" s="45" t="s">
        <v>294</v>
      </c>
      <c r="AX41" s="7"/>
      <c r="AY41" s="22"/>
      <c r="AZ41" s="5"/>
      <c r="BA41" s="5"/>
      <c r="BB41" s="50">
        <v>292600.46999999997</v>
      </c>
      <c r="BC41" s="51">
        <v>44166</v>
      </c>
      <c r="BD41" s="7" t="s">
        <v>156</v>
      </c>
      <c r="BE41" s="12"/>
      <c r="BF41" s="18"/>
      <c r="BG41" s="40"/>
      <c r="BH41" s="72" t="s">
        <v>2</v>
      </c>
      <c r="BI41" s="56" t="s">
        <v>303</v>
      </c>
      <c r="BJ41" s="72" t="s">
        <v>172</v>
      </c>
      <c r="BK41" s="72" t="s">
        <v>297</v>
      </c>
      <c r="BL41" s="57" t="s">
        <v>319</v>
      </c>
      <c r="BM41" s="78">
        <v>572243</v>
      </c>
      <c r="BN41" s="15"/>
      <c r="BO41" s="39"/>
      <c r="BP41" s="39"/>
      <c r="BQ41" s="72" t="s">
        <v>3</v>
      </c>
      <c r="BR41" s="72" t="s">
        <v>3</v>
      </c>
      <c r="BS41" s="5" t="s">
        <v>157</v>
      </c>
    </row>
    <row r="42" spans="1:71" s="66" customFormat="1" ht="83.25" customHeight="1">
      <c r="A42" s="73">
        <v>30</v>
      </c>
      <c r="B42" s="43">
        <v>9099155</v>
      </c>
      <c r="C42" s="40" t="s">
        <v>155</v>
      </c>
      <c r="D42" s="44">
        <v>202</v>
      </c>
      <c r="E42" s="44">
        <v>1</v>
      </c>
      <c r="F42" s="5" t="s">
        <v>175</v>
      </c>
      <c r="G42" s="44"/>
      <c r="H42" s="8" t="s">
        <v>205</v>
      </c>
      <c r="I42" s="53" t="s">
        <v>269</v>
      </c>
      <c r="J42" s="53" t="s">
        <v>270</v>
      </c>
      <c r="K42" s="45" t="s">
        <v>291</v>
      </c>
      <c r="L42" s="46"/>
      <c r="M42" s="77">
        <v>0.14249999999999999</v>
      </c>
      <c r="N42" s="32"/>
      <c r="O42" s="72" t="s">
        <v>163</v>
      </c>
      <c r="P42" s="72" t="s">
        <v>293</v>
      </c>
      <c r="Q42" s="72" t="s">
        <v>161</v>
      </c>
      <c r="R42" s="72" t="s">
        <v>3</v>
      </c>
      <c r="S42" s="72" t="s">
        <v>3</v>
      </c>
      <c r="T42" s="29">
        <f t="shared" si="0"/>
        <v>5582072.4000000004</v>
      </c>
      <c r="U42" s="48">
        <v>2454171.36</v>
      </c>
      <c r="V42" s="55">
        <v>3127901.04</v>
      </c>
      <c r="W42" s="48"/>
      <c r="X42" s="7"/>
      <c r="Y42" s="48" t="str">
        <f t="shared" si="1"/>
        <v>уточнити валюту</v>
      </c>
      <c r="Z42" s="72" t="s">
        <v>3</v>
      </c>
      <c r="AA42" s="72" t="s">
        <v>3</v>
      </c>
      <c r="AB42" s="72" t="s">
        <v>3</v>
      </c>
      <c r="AC42" s="72" t="s">
        <v>3</v>
      </c>
      <c r="AD42" s="72" t="s">
        <v>3</v>
      </c>
      <c r="AE42" s="30">
        <v>0</v>
      </c>
      <c r="AF42" s="30">
        <v>0</v>
      </c>
      <c r="AG42" s="30">
        <v>0</v>
      </c>
      <c r="AH42" s="30">
        <v>0</v>
      </c>
      <c r="AI42" s="30">
        <v>0</v>
      </c>
      <c r="AJ42" s="30">
        <v>0</v>
      </c>
      <c r="AK42" s="30">
        <v>0</v>
      </c>
      <c r="AL42" s="30">
        <v>0</v>
      </c>
      <c r="AM42" s="30">
        <v>0</v>
      </c>
      <c r="AN42" s="30">
        <v>0</v>
      </c>
      <c r="AO42" s="30">
        <v>0</v>
      </c>
      <c r="AP42" s="30">
        <v>0</v>
      </c>
      <c r="AQ42" s="30">
        <v>0</v>
      </c>
      <c r="AR42" s="30">
        <v>0</v>
      </c>
      <c r="AS42" s="30">
        <v>0</v>
      </c>
      <c r="AT42" s="30">
        <v>0</v>
      </c>
      <c r="AU42" s="39"/>
      <c r="AV42" s="61"/>
      <c r="AW42" s="45" t="s">
        <v>294</v>
      </c>
      <c r="AX42" s="35"/>
      <c r="AY42" s="22"/>
      <c r="AZ42" s="5"/>
      <c r="BA42" s="5"/>
      <c r="BB42" s="50">
        <v>230875.93</v>
      </c>
      <c r="BC42" s="51">
        <v>44166</v>
      </c>
      <c r="BD42" s="7" t="s">
        <v>156</v>
      </c>
      <c r="BE42" s="12"/>
      <c r="BF42" s="18"/>
      <c r="BG42" s="40"/>
      <c r="BH42" s="5" t="s">
        <v>2</v>
      </c>
      <c r="BI42" s="56" t="s">
        <v>298</v>
      </c>
      <c r="BJ42" s="72" t="s">
        <v>172</v>
      </c>
      <c r="BK42" s="72" t="s">
        <v>297</v>
      </c>
      <c r="BL42" s="57" t="s">
        <v>317</v>
      </c>
      <c r="BM42" s="78">
        <v>566105</v>
      </c>
      <c r="BN42" s="15"/>
      <c r="BO42" s="39"/>
      <c r="BP42" s="39"/>
      <c r="BQ42" s="72" t="s">
        <v>3</v>
      </c>
      <c r="BR42" s="72" t="s">
        <v>3</v>
      </c>
      <c r="BS42" s="5" t="s">
        <v>157</v>
      </c>
    </row>
    <row r="43" spans="1:71" s="66" customFormat="1" ht="83.25" customHeight="1">
      <c r="A43" s="73">
        <v>31</v>
      </c>
      <c r="B43" s="43">
        <v>9099157</v>
      </c>
      <c r="C43" s="40" t="s">
        <v>155</v>
      </c>
      <c r="D43" s="44">
        <v>202</v>
      </c>
      <c r="E43" s="44">
        <v>1</v>
      </c>
      <c r="F43" s="5" t="s">
        <v>175</v>
      </c>
      <c r="G43" s="44"/>
      <c r="H43" s="8" t="s">
        <v>206</v>
      </c>
      <c r="I43" s="53" t="s">
        <v>271</v>
      </c>
      <c r="J43" s="53" t="s">
        <v>272</v>
      </c>
      <c r="K43" s="45" t="s">
        <v>291</v>
      </c>
      <c r="L43" s="46"/>
      <c r="M43" s="77">
        <v>0.14249999999999999</v>
      </c>
      <c r="N43" s="32"/>
      <c r="O43" s="72" t="s">
        <v>163</v>
      </c>
      <c r="P43" s="72" t="s">
        <v>293</v>
      </c>
      <c r="Q43" s="72" t="s">
        <v>161</v>
      </c>
      <c r="R43" s="72" t="s">
        <v>3</v>
      </c>
      <c r="S43" s="72" t="s">
        <v>3</v>
      </c>
      <c r="T43" s="29">
        <f t="shared" si="0"/>
        <v>5557694.0099999998</v>
      </c>
      <c r="U43" s="48">
        <v>2474099.52</v>
      </c>
      <c r="V43" s="55">
        <v>3083594.49</v>
      </c>
      <c r="W43" s="48"/>
      <c r="X43" s="7"/>
      <c r="Y43" s="48" t="str">
        <f t="shared" si="1"/>
        <v>уточнити валюту</v>
      </c>
      <c r="Z43" s="72" t="s">
        <v>3</v>
      </c>
      <c r="AA43" s="72" t="s">
        <v>3</v>
      </c>
      <c r="AB43" s="72" t="s">
        <v>3</v>
      </c>
      <c r="AC43" s="72" t="s">
        <v>3</v>
      </c>
      <c r="AD43" s="72" t="s">
        <v>3</v>
      </c>
      <c r="AE43" s="30">
        <v>0</v>
      </c>
      <c r="AF43" s="30">
        <v>0</v>
      </c>
      <c r="AG43" s="30">
        <v>0</v>
      </c>
      <c r="AH43" s="30">
        <v>0</v>
      </c>
      <c r="AI43" s="30">
        <v>0</v>
      </c>
      <c r="AJ43" s="30">
        <v>0</v>
      </c>
      <c r="AK43" s="30">
        <v>0</v>
      </c>
      <c r="AL43" s="30">
        <v>0</v>
      </c>
      <c r="AM43" s="30">
        <v>0</v>
      </c>
      <c r="AN43" s="30">
        <v>0</v>
      </c>
      <c r="AO43" s="30">
        <v>0</v>
      </c>
      <c r="AP43" s="30">
        <v>0</v>
      </c>
      <c r="AQ43" s="30">
        <v>0</v>
      </c>
      <c r="AR43" s="30">
        <v>0</v>
      </c>
      <c r="AS43" s="30">
        <v>0</v>
      </c>
      <c r="AT43" s="30">
        <v>0</v>
      </c>
      <c r="AU43" s="39"/>
      <c r="AV43" s="61"/>
      <c r="AW43" s="45" t="s">
        <v>296</v>
      </c>
      <c r="AX43" s="35"/>
      <c r="AY43" s="22"/>
      <c r="AZ43" s="5"/>
      <c r="BA43" s="5"/>
      <c r="BB43" s="50">
        <v>230317.1</v>
      </c>
      <c r="BC43" s="51">
        <v>44166</v>
      </c>
      <c r="BD43" s="7" t="s">
        <v>156</v>
      </c>
      <c r="BE43" s="12"/>
      <c r="BF43" s="18"/>
      <c r="BG43" s="40"/>
      <c r="BH43" s="72" t="s">
        <v>2</v>
      </c>
      <c r="BI43" s="56" t="s">
        <v>304</v>
      </c>
      <c r="BJ43" s="72" t="s">
        <v>172</v>
      </c>
      <c r="BK43" s="72" t="s">
        <v>297</v>
      </c>
      <c r="BL43" s="57" t="s">
        <v>318</v>
      </c>
      <c r="BM43" s="78">
        <v>561308</v>
      </c>
      <c r="BN43" s="15"/>
      <c r="BO43" s="39"/>
      <c r="BP43" s="39"/>
      <c r="BQ43" s="72" t="s">
        <v>3</v>
      </c>
      <c r="BR43" s="72" t="s">
        <v>3</v>
      </c>
      <c r="BS43" s="5" t="s">
        <v>157</v>
      </c>
    </row>
    <row r="44" spans="1:71" s="66" customFormat="1" ht="89.25" customHeight="1">
      <c r="A44" s="73">
        <v>32</v>
      </c>
      <c r="B44" s="43">
        <v>9099159</v>
      </c>
      <c r="C44" s="40" t="s">
        <v>155</v>
      </c>
      <c r="D44" s="44">
        <v>202</v>
      </c>
      <c r="E44" s="44">
        <v>1</v>
      </c>
      <c r="F44" s="5" t="s">
        <v>175</v>
      </c>
      <c r="G44" s="44"/>
      <c r="H44" s="8" t="s">
        <v>207</v>
      </c>
      <c r="I44" s="53" t="s">
        <v>244</v>
      </c>
      <c r="J44" s="53" t="s">
        <v>273</v>
      </c>
      <c r="K44" s="45" t="s">
        <v>292</v>
      </c>
      <c r="L44" s="46"/>
      <c r="M44" s="77">
        <v>0.14249999999999999</v>
      </c>
      <c r="N44" s="32"/>
      <c r="O44" s="72" t="s">
        <v>163</v>
      </c>
      <c r="P44" s="72" t="s">
        <v>293</v>
      </c>
      <c r="Q44" s="72" t="s">
        <v>161</v>
      </c>
      <c r="R44" s="72" t="s">
        <v>3</v>
      </c>
      <c r="S44" s="72" t="s">
        <v>3</v>
      </c>
      <c r="T44" s="29">
        <f t="shared" si="0"/>
        <v>863238.95</v>
      </c>
      <c r="U44" s="48">
        <v>392113.11</v>
      </c>
      <c r="V44" s="55">
        <v>471125.84</v>
      </c>
      <c r="W44" s="48"/>
      <c r="X44" s="7"/>
      <c r="Y44" s="48" t="str">
        <f t="shared" si="1"/>
        <v>уточнити валюту</v>
      </c>
      <c r="Z44" s="72" t="s">
        <v>3</v>
      </c>
      <c r="AA44" s="72" t="s">
        <v>3</v>
      </c>
      <c r="AB44" s="72" t="s">
        <v>3</v>
      </c>
      <c r="AC44" s="72" t="s">
        <v>3</v>
      </c>
      <c r="AD44" s="72" t="s">
        <v>3</v>
      </c>
      <c r="AE44" s="30">
        <v>0</v>
      </c>
      <c r="AF44" s="30">
        <v>0</v>
      </c>
      <c r="AG44" s="30">
        <v>0</v>
      </c>
      <c r="AH44" s="30">
        <v>0</v>
      </c>
      <c r="AI44" s="30">
        <v>0</v>
      </c>
      <c r="AJ44" s="30">
        <v>0</v>
      </c>
      <c r="AK44" s="30">
        <v>0</v>
      </c>
      <c r="AL44" s="30">
        <v>0</v>
      </c>
      <c r="AM44" s="30">
        <v>0</v>
      </c>
      <c r="AN44" s="30">
        <v>0</v>
      </c>
      <c r="AO44" s="30">
        <v>0</v>
      </c>
      <c r="AP44" s="30">
        <v>0</v>
      </c>
      <c r="AQ44" s="30">
        <v>0</v>
      </c>
      <c r="AR44" s="30">
        <v>0</v>
      </c>
      <c r="AS44" s="30">
        <v>0</v>
      </c>
      <c r="AT44" s="30">
        <v>0</v>
      </c>
      <c r="AU44" s="39"/>
      <c r="AV44" s="61"/>
      <c r="AW44" s="45" t="s">
        <v>296</v>
      </c>
      <c r="AX44" s="7"/>
      <c r="AY44" s="22"/>
      <c r="AZ44" s="5"/>
      <c r="BA44" s="5"/>
      <c r="BB44" s="50">
        <v>118678</v>
      </c>
      <c r="BC44" s="51">
        <v>44166</v>
      </c>
      <c r="BD44" s="7" t="s">
        <v>156</v>
      </c>
      <c r="BE44" s="12"/>
      <c r="BF44" s="18"/>
      <c r="BG44" s="40"/>
      <c r="BH44" s="5" t="s">
        <v>2</v>
      </c>
      <c r="BI44" s="56" t="s">
        <v>305</v>
      </c>
      <c r="BJ44" s="72" t="s">
        <v>172</v>
      </c>
      <c r="BK44" s="72" t="s">
        <v>297</v>
      </c>
      <c r="BL44" s="57" t="s">
        <v>318</v>
      </c>
      <c r="BM44" s="78">
        <v>501339</v>
      </c>
      <c r="BN44" s="15"/>
      <c r="BO44" s="39"/>
      <c r="BP44" s="39"/>
      <c r="BQ44" s="72" t="s">
        <v>3</v>
      </c>
      <c r="BR44" s="72" t="s">
        <v>3</v>
      </c>
      <c r="BS44" s="5" t="s">
        <v>157</v>
      </c>
    </row>
    <row r="45" spans="1:71" s="66" customFormat="1" ht="89.25" customHeight="1">
      <c r="A45" s="73"/>
      <c r="B45" s="43"/>
      <c r="C45" s="76"/>
      <c r="D45" s="44"/>
      <c r="E45" s="44"/>
      <c r="F45" s="5"/>
      <c r="G45" s="44"/>
      <c r="H45" s="8" t="s">
        <v>207</v>
      </c>
      <c r="I45" s="53" t="s">
        <v>244</v>
      </c>
      <c r="J45" s="53" t="s">
        <v>273</v>
      </c>
      <c r="K45" s="45" t="s">
        <v>292</v>
      </c>
      <c r="L45" s="46"/>
      <c r="M45" s="77">
        <v>0.14249999999999999</v>
      </c>
      <c r="N45" s="32"/>
      <c r="O45" s="76" t="s">
        <v>163</v>
      </c>
      <c r="P45" s="76" t="s">
        <v>293</v>
      </c>
      <c r="Q45" s="76" t="s">
        <v>161</v>
      </c>
      <c r="R45" s="76" t="s">
        <v>3</v>
      </c>
      <c r="S45" s="76" t="s">
        <v>3</v>
      </c>
      <c r="T45" s="29"/>
      <c r="U45" s="48"/>
      <c r="V45" s="55"/>
      <c r="W45" s="48"/>
      <c r="X45" s="7"/>
      <c r="Y45" s="48"/>
      <c r="Z45" s="76"/>
      <c r="AA45" s="76"/>
      <c r="AB45" s="76"/>
      <c r="AC45" s="76"/>
      <c r="AD45" s="76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75"/>
      <c r="AV45" s="61"/>
      <c r="AW45" s="45"/>
      <c r="AX45" s="7"/>
      <c r="AY45" s="22"/>
      <c r="AZ45" s="5"/>
      <c r="BA45" s="5"/>
      <c r="BB45" s="50"/>
      <c r="BC45" s="51"/>
      <c r="BD45" s="7"/>
      <c r="BE45" s="12"/>
      <c r="BF45" s="18"/>
      <c r="BG45" s="76"/>
      <c r="BH45" s="76"/>
      <c r="BI45" s="56"/>
      <c r="BJ45" s="76" t="s">
        <v>320</v>
      </c>
      <c r="BK45" s="76"/>
      <c r="BL45" s="57" t="s">
        <v>320</v>
      </c>
      <c r="BM45" s="78">
        <v>863238.95</v>
      </c>
      <c r="BN45" s="15"/>
      <c r="BO45" s="75"/>
      <c r="BP45" s="75"/>
      <c r="BQ45" s="76"/>
      <c r="BR45" s="76"/>
      <c r="BS45" s="5"/>
    </row>
    <row r="46" spans="1:71" s="66" customFormat="1" ht="89.25" customHeight="1">
      <c r="A46" s="73">
        <v>33</v>
      </c>
      <c r="B46" s="43">
        <v>9099161</v>
      </c>
      <c r="C46" s="40" t="s">
        <v>155</v>
      </c>
      <c r="D46" s="44">
        <v>202</v>
      </c>
      <c r="E46" s="44">
        <v>1</v>
      </c>
      <c r="F46" s="5" t="s">
        <v>175</v>
      </c>
      <c r="G46" s="44"/>
      <c r="H46" s="8" t="s">
        <v>208</v>
      </c>
      <c r="I46" s="53" t="s">
        <v>248</v>
      </c>
      <c r="J46" s="53" t="s">
        <v>249</v>
      </c>
      <c r="K46" s="45" t="s">
        <v>291</v>
      </c>
      <c r="L46" s="46"/>
      <c r="M46" s="60">
        <v>0.13</v>
      </c>
      <c r="N46" s="32"/>
      <c r="O46" s="72" t="s">
        <v>163</v>
      </c>
      <c r="P46" s="72" t="s">
        <v>293</v>
      </c>
      <c r="Q46" s="72" t="s">
        <v>161</v>
      </c>
      <c r="R46" s="72" t="s">
        <v>3</v>
      </c>
      <c r="S46" s="72" t="s">
        <v>3</v>
      </c>
      <c r="T46" s="29">
        <f t="shared" si="0"/>
        <v>5586228.5999999996</v>
      </c>
      <c r="U46" s="48">
        <v>2536750.34</v>
      </c>
      <c r="V46" s="55">
        <v>3049478.26</v>
      </c>
      <c r="W46" s="48"/>
      <c r="X46" s="7"/>
      <c r="Y46" s="48" t="str">
        <f t="shared" si="1"/>
        <v>уточнити валюту</v>
      </c>
      <c r="Z46" s="72" t="s">
        <v>3</v>
      </c>
      <c r="AA46" s="72" t="s">
        <v>3</v>
      </c>
      <c r="AB46" s="72" t="s">
        <v>3</v>
      </c>
      <c r="AC46" s="72" t="s">
        <v>3</v>
      </c>
      <c r="AD46" s="72" t="s">
        <v>3</v>
      </c>
      <c r="AE46" s="30">
        <v>0</v>
      </c>
      <c r="AF46" s="30">
        <v>0</v>
      </c>
      <c r="AG46" s="30">
        <v>0</v>
      </c>
      <c r="AH46" s="30">
        <v>0</v>
      </c>
      <c r="AI46" s="30">
        <v>0</v>
      </c>
      <c r="AJ46" s="30">
        <v>0</v>
      </c>
      <c r="AK46" s="30">
        <v>0</v>
      </c>
      <c r="AL46" s="30">
        <v>0</v>
      </c>
      <c r="AM46" s="30">
        <v>0</v>
      </c>
      <c r="AN46" s="30">
        <v>0</v>
      </c>
      <c r="AO46" s="30">
        <v>0</v>
      </c>
      <c r="AP46" s="30">
        <v>0</v>
      </c>
      <c r="AQ46" s="30">
        <v>0</v>
      </c>
      <c r="AR46" s="30">
        <v>0</v>
      </c>
      <c r="AS46" s="30">
        <v>0</v>
      </c>
      <c r="AT46" s="30">
        <v>0</v>
      </c>
      <c r="AU46" s="39"/>
      <c r="AV46" s="61"/>
      <c r="AW46" s="45" t="s">
        <v>294</v>
      </c>
      <c r="AX46" s="7"/>
      <c r="AY46" s="22"/>
      <c r="AZ46" s="5"/>
      <c r="BA46" s="5"/>
      <c r="BB46" s="50">
        <v>230971.2</v>
      </c>
      <c r="BC46" s="51">
        <v>44166</v>
      </c>
      <c r="BD46" s="7" t="s">
        <v>156</v>
      </c>
      <c r="BE46" s="12"/>
      <c r="BF46" s="18"/>
      <c r="BG46" s="40"/>
      <c r="BH46" s="72" t="s">
        <v>2</v>
      </c>
      <c r="BI46" s="56" t="s">
        <v>306</v>
      </c>
      <c r="BJ46" s="72" t="s">
        <v>172</v>
      </c>
      <c r="BK46" s="72" t="s">
        <v>297</v>
      </c>
      <c r="BL46" s="57" t="s">
        <v>319</v>
      </c>
      <c r="BM46" s="78">
        <v>572243</v>
      </c>
      <c r="BN46" s="15"/>
      <c r="BO46" s="39"/>
      <c r="BP46" s="39"/>
      <c r="BQ46" s="72" t="s">
        <v>3</v>
      </c>
      <c r="BR46" s="72" t="s">
        <v>3</v>
      </c>
      <c r="BS46" s="5" t="s">
        <v>157</v>
      </c>
    </row>
    <row r="47" spans="1:71" s="66" customFormat="1" ht="89.25" customHeight="1">
      <c r="A47" s="73">
        <v>34</v>
      </c>
      <c r="B47" s="43">
        <v>9099163</v>
      </c>
      <c r="C47" s="40" t="s">
        <v>155</v>
      </c>
      <c r="D47" s="44">
        <v>202</v>
      </c>
      <c r="E47" s="44">
        <v>1</v>
      </c>
      <c r="F47" s="5" t="s">
        <v>175</v>
      </c>
      <c r="G47" s="44"/>
      <c r="H47" s="8" t="s">
        <v>209</v>
      </c>
      <c r="I47" s="53" t="s">
        <v>254</v>
      </c>
      <c r="J47" s="53" t="s">
        <v>255</v>
      </c>
      <c r="K47" s="45" t="s">
        <v>291</v>
      </c>
      <c r="L47" s="46"/>
      <c r="M47" s="60">
        <v>0.13</v>
      </c>
      <c r="N47" s="32"/>
      <c r="O47" s="72" t="s">
        <v>163</v>
      </c>
      <c r="P47" s="72" t="s">
        <v>293</v>
      </c>
      <c r="Q47" s="72" t="s">
        <v>161</v>
      </c>
      <c r="R47" s="72" t="s">
        <v>3</v>
      </c>
      <c r="S47" s="72" t="s">
        <v>3</v>
      </c>
      <c r="T47" s="29">
        <f t="shared" si="0"/>
        <v>5872110.25</v>
      </c>
      <c r="U47" s="48">
        <v>2612254.0299999998</v>
      </c>
      <c r="V47" s="55">
        <v>3259856.22</v>
      </c>
      <c r="W47" s="48"/>
      <c r="X47" s="7"/>
      <c r="Y47" s="48" t="str">
        <f t="shared" si="1"/>
        <v>уточнити валюту</v>
      </c>
      <c r="Z47" s="72" t="s">
        <v>3</v>
      </c>
      <c r="AA47" s="72" t="s">
        <v>3</v>
      </c>
      <c r="AB47" s="72" t="s">
        <v>3</v>
      </c>
      <c r="AC47" s="72" t="s">
        <v>3</v>
      </c>
      <c r="AD47" s="72" t="s">
        <v>3</v>
      </c>
      <c r="AE47" s="30">
        <v>0</v>
      </c>
      <c r="AF47" s="30">
        <v>0</v>
      </c>
      <c r="AG47" s="30">
        <v>0</v>
      </c>
      <c r="AH47" s="30">
        <v>0</v>
      </c>
      <c r="AI47" s="30">
        <v>0</v>
      </c>
      <c r="AJ47" s="30">
        <v>0</v>
      </c>
      <c r="AK47" s="30">
        <v>0</v>
      </c>
      <c r="AL47" s="30">
        <v>0</v>
      </c>
      <c r="AM47" s="30">
        <v>0</v>
      </c>
      <c r="AN47" s="30">
        <v>0</v>
      </c>
      <c r="AO47" s="30">
        <v>0</v>
      </c>
      <c r="AP47" s="30">
        <v>0</v>
      </c>
      <c r="AQ47" s="30">
        <v>0</v>
      </c>
      <c r="AR47" s="30">
        <v>0</v>
      </c>
      <c r="AS47" s="30">
        <v>0</v>
      </c>
      <c r="AT47" s="30">
        <v>0</v>
      </c>
      <c r="AU47" s="70"/>
      <c r="AV47" s="61"/>
      <c r="AW47" s="45" t="s">
        <v>294</v>
      </c>
      <c r="AX47" s="7"/>
      <c r="AY47" s="22"/>
      <c r="AZ47" s="5"/>
      <c r="BA47" s="5"/>
      <c r="BB47" s="50">
        <v>237524.1</v>
      </c>
      <c r="BC47" s="51">
        <v>44166</v>
      </c>
      <c r="BD47" s="7" t="s">
        <v>156</v>
      </c>
      <c r="BE47" s="12"/>
      <c r="BF47" s="18"/>
      <c r="BG47" s="40"/>
      <c r="BH47" s="5" t="s">
        <v>2</v>
      </c>
      <c r="BI47" s="56" t="s">
        <v>307</v>
      </c>
      <c r="BJ47" s="72" t="s">
        <v>172</v>
      </c>
      <c r="BK47" s="72" t="s">
        <v>297</v>
      </c>
      <c r="BL47" s="57" t="s">
        <v>319</v>
      </c>
      <c r="BM47" s="78">
        <v>589941</v>
      </c>
      <c r="BN47" s="15"/>
      <c r="BO47" s="39"/>
      <c r="BP47" s="39"/>
      <c r="BQ47" s="72" t="s">
        <v>3</v>
      </c>
      <c r="BR47" s="72" t="s">
        <v>3</v>
      </c>
      <c r="BS47" s="5" t="s">
        <v>157</v>
      </c>
    </row>
    <row r="48" spans="1:71" s="66" customFormat="1" ht="75" customHeight="1">
      <c r="A48" s="73">
        <v>35</v>
      </c>
      <c r="B48" s="43">
        <v>9099165</v>
      </c>
      <c r="C48" s="40" t="s">
        <v>155</v>
      </c>
      <c r="D48" s="44">
        <v>202</v>
      </c>
      <c r="E48" s="44">
        <v>1</v>
      </c>
      <c r="F48" s="5" t="s">
        <v>175</v>
      </c>
      <c r="G48" s="44"/>
      <c r="H48" s="8" t="s">
        <v>210</v>
      </c>
      <c r="I48" s="53" t="s">
        <v>274</v>
      </c>
      <c r="J48" s="53" t="s">
        <v>234</v>
      </c>
      <c r="K48" s="45" t="s">
        <v>291</v>
      </c>
      <c r="L48" s="46"/>
      <c r="M48" s="77">
        <v>0.14249999999999999</v>
      </c>
      <c r="N48" s="32"/>
      <c r="O48" s="72" t="s">
        <v>163</v>
      </c>
      <c r="P48" s="72" t="s">
        <v>293</v>
      </c>
      <c r="Q48" s="72" t="s">
        <v>161</v>
      </c>
      <c r="R48" s="72" t="s">
        <v>3</v>
      </c>
      <c r="S48" s="72" t="s">
        <v>3</v>
      </c>
      <c r="T48" s="29">
        <f t="shared" si="0"/>
        <v>5613787.4399999995</v>
      </c>
      <c r="U48" s="48">
        <v>2470588.37</v>
      </c>
      <c r="V48" s="55">
        <v>3143199.07</v>
      </c>
      <c r="W48" s="48"/>
      <c r="X48" s="7"/>
      <c r="Y48" s="48" t="str">
        <f t="shared" si="1"/>
        <v>уточнити валюту</v>
      </c>
      <c r="Z48" s="72" t="s">
        <v>3</v>
      </c>
      <c r="AA48" s="72" t="s">
        <v>3</v>
      </c>
      <c r="AB48" s="72" t="s">
        <v>3</v>
      </c>
      <c r="AC48" s="72" t="s">
        <v>3</v>
      </c>
      <c r="AD48" s="72" t="s">
        <v>3</v>
      </c>
      <c r="AE48" s="30">
        <v>0</v>
      </c>
      <c r="AF48" s="30">
        <v>0</v>
      </c>
      <c r="AG48" s="30">
        <v>0</v>
      </c>
      <c r="AH48" s="30">
        <v>0</v>
      </c>
      <c r="AI48" s="30">
        <v>0</v>
      </c>
      <c r="AJ48" s="30">
        <v>0</v>
      </c>
      <c r="AK48" s="30">
        <v>0</v>
      </c>
      <c r="AL48" s="30">
        <v>0</v>
      </c>
      <c r="AM48" s="30">
        <v>0</v>
      </c>
      <c r="AN48" s="30">
        <v>0</v>
      </c>
      <c r="AO48" s="30">
        <v>0</v>
      </c>
      <c r="AP48" s="30">
        <v>0</v>
      </c>
      <c r="AQ48" s="30">
        <v>0</v>
      </c>
      <c r="AR48" s="30">
        <v>0</v>
      </c>
      <c r="AS48" s="30">
        <v>0</v>
      </c>
      <c r="AT48" s="30">
        <v>0</v>
      </c>
      <c r="AU48" s="71"/>
      <c r="AV48" s="69"/>
      <c r="AW48" s="45" t="s">
        <v>294</v>
      </c>
      <c r="AX48" s="37"/>
      <c r="AY48" s="22"/>
      <c r="AZ48" s="5"/>
      <c r="BA48" s="5"/>
      <c r="BB48" s="50">
        <v>231602.89</v>
      </c>
      <c r="BC48" s="51">
        <v>44166</v>
      </c>
      <c r="BD48" s="7" t="s">
        <v>156</v>
      </c>
      <c r="BE48" s="12"/>
      <c r="BF48" s="12"/>
      <c r="BG48" s="40"/>
      <c r="BH48" s="72" t="s">
        <v>2</v>
      </c>
      <c r="BI48" s="56" t="s">
        <v>308</v>
      </c>
      <c r="BJ48" s="72" t="s">
        <v>172</v>
      </c>
      <c r="BK48" s="72" t="s">
        <v>297</v>
      </c>
      <c r="BL48" s="57" t="s">
        <v>319</v>
      </c>
      <c r="BM48" s="78">
        <v>572243</v>
      </c>
      <c r="BN48" s="15"/>
      <c r="BO48" s="39"/>
      <c r="BP48" s="39"/>
      <c r="BQ48" s="72" t="s">
        <v>3</v>
      </c>
      <c r="BR48" s="72" t="s">
        <v>3</v>
      </c>
      <c r="BS48" s="5" t="s">
        <v>157</v>
      </c>
    </row>
    <row r="49" spans="1:71" s="66" customFormat="1" ht="75" customHeight="1">
      <c r="A49" s="73">
        <v>36</v>
      </c>
      <c r="B49" s="43">
        <v>9099167</v>
      </c>
      <c r="C49" s="40" t="s">
        <v>155</v>
      </c>
      <c r="D49" s="44">
        <v>202</v>
      </c>
      <c r="E49" s="44">
        <v>1</v>
      </c>
      <c r="F49" s="5" t="s">
        <v>175</v>
      </c>
      <c r="G49" s="44"/>
      <c r="H49" s="8" t="s">
        <v>211</v>
      </c>
      <c r="I49" s="53" t="s">
        <v>242</v>
      </c>
      <c r="J49" s="53" t="s">
        <v>275</v>
      </c>
      <c r="K49" s="45" t="s">
        <v>291</v>
      </c>
      <c r="L49" s="46"/>
      <c r="M49" s="60">
        <v>0.13</v>
      </c>
      <c r="N49" s="33"/>
      <c r="O49" s="72" t="s">
        <v>163</v>
      </c>
      <c r="P49" s="72" t="s">
        <v>293</v>
      </c>
      <c r="Q49" s="72" t="s">
        <v>161</v>
      </c>
      <c r="R49" s="72" t="s">
        <v>3</v>
      </c>
      <c r="S49" s="72" t="s">
        <v>3</v>
      </c>
      <c r="T49" s="29">
        <f t="shared" si="0"/>
        <v>5365358.3800000008</v>
      </c>
      <c r="U49" s="48">
        <v>2432040.2200000002</v>
      </c>
      <c r="V49" s="55">
        <v>2933318.16</v>
      </c>
      <c r="W49" s="48"/>
      <c r="X49" s="7"/>
      <c r="Y49" s="48" t="str">
        <f t="shared" si="1"/>
        <v>уточнити валюту</v>
      </c>
      <c r="Z49" s="72" t="s">
        <v>3</v>
      </c>
      <c r="AA49" s="72" t="s">
        <v>3</v>
      </c>
      <c r="AB49" s="72" t="s">
        <v>3</v>
      </c>
      <c r="AC49" s="72" t="s">
        <v>3</v>
      </c>
      <c r="AD49" s="72" t="s">
        <v>3</v>
      </c>
      <c r="AE49" s="30">
        <v>0</v>
      </c>
      <c r="AF49" s="30">
        <v>0</v>
      </c>
      <c r="AG49" s="30">
        <v>0</v>
      </c>
      <c r="AH49" s="30">
        <v>0</v>
      </c>
      <c r="AI49" s="30">
        <v>0</v>
      </c>
      <c r="AJ49" s="30">
        <v>0</v>
      </c>
      <c r="AK49" s="30">
        <v>0</v>
      </c>
      <c r="AL49" s="30">
        <v>0</v>
      </c>
      <c r="AM49" s="30">
        <v>0</v>
      </c>
      <c r="AN49" s="30">
        <v>0</v>
      </c>
      <c r="AO49" s="30">
        <v>0</v>
      </c>
      <c r="AP49" s="30">
        <v>0</v>
      </c>
      <c r="AQ49" s="30">
        <v>0</v>
      </c>
      <c r="AR49" s="30">
        <v>0</v>
      </c>
      <c r="AS49" s="30">
        <v>0</v>
      </c>
      <c r="AT49" s="30">
        <v>0</v>
      </c>
      <c r="AU49" s="39"/>
      <c r="AV49" s="61"/>
      <c r="AW49" s="45" t="s">
        <v>294</v>
      </c>
      <c r="AX49" s="36"/>
      <c r="AY49" s="22"/>
      <c r="AZ49" s="5"/>
      <c r="BA49" s="5"/>
      <c r="BB49" s="50">
        <v>225908.5</v>
      </c>
      <c r="BC49" s="51">
        <v>44166</v>
      </c>
      <c r="BD49" s="7" t="s">
        <v>156</v>
      </c>
      <c r="BE49" s="12"/>
      <c r="BF49" s="12"/>
      <c r="BG49" s="40"/>
      <c r="BH49" s="5" t="s">
        <v>2</v>
      </c>
      <c r="BI49" s="56" t="s">
        <v>298</v>
      </c>
      <c r="BJ49" s="72" t="s">
        <v>172</v>
      </c>
      <c r="BK49" s="72" t="s">
        <v>297</v>
      </c>
      <c r="BL49" s="57" t="s">
        <v>319</v>
      </c>
      <c r="BM49" s="78">
        <v>554902</v>
      </c>
      <c r="BN49" s="15"/>
      <c r="BO49" s="39"/>
      <c r="BP49" s="39"/>
      <c r="BQ49" s="72" t="s">
        <v>3</v>
      </c>
      <c r="BR49" s="72" t="s">
        <v>3</v>
      </c>
      <c r="BS49" s="5" t="s">
        <v>157</v>
      </c>
    </row>
    <row r="50" spans="1:71" s="66" customFormat="1" ht="75" customHeight="1">
      <c r="A50" s="73">
        <v>37</v>
      </c>
      <c r="B50" s="43">
        <v>9099169</v>
      </c>
      <c r="C50" s="40" t="s">
        <v>155</v>
      </c>
      <c r="D50" s="44">
        <v>202</v>
      </c>
      <c r="E50" s="44">
        <v>1</v>
      </c>
      <c r="F50" s="5" t="s">
        <v>175</v>
      </c>
      <c r="G50" s="44"/>
      <c r="H50" s="8" t="s">
        <v>212</v>
      </c>
      <c r="I50" s="53" t="s">
        <v>276</v>
      </c>
      <c r="J50" s="53" t="s">
        <v>277</v>
      </c>
      <c r="K50" s="45" t="s">
        <v>292</v>
      </c>
      <c r="L50" s="46"/>
      <c r="M50" s="77">
        <v>0.1295</v>
      </c>
      <c r="N50" s="32"/>
      <c r="O50" s="72" t="s">
        <v>163</v>
      </c>
      <c r="P50" s="72" t="s">
        <v>293</v>
      </c>
      <c r="Q50" s="72" t="s">
        <v>161</v>
      </c>
      <c r="R50" s="72" t="s">
        <v>3</v>
      </c>
      <c r="S50" s="72" t="s">
        <v>3</v>
      </c>
      <c r="T50" s="29">
        <f t="shared" si="0"/>
        <v>1538266.01</v>
      </c>
      <c r="U50" s="48">
        <v>744998.97</v>
      </c>
      <c r="V50" s="55">
        <v>793267.04</v>
      </c>
      <c r="W50" s="48"/>
      <c r="X50" s="7"/>
      <c r="Y50" s="48" t="str">
        <f t="shared" si="1"/>
        <v>уточнити валюту</v>
      </c>
      <c r="Z50" s="72" t="s">
        <v>3</v>
      </c>
      <c r="AA50" s="72" t="s">
        <v>3</v>
      </c>
      <c r="AB50" s="72" t="s">
        <v>3</v>
      </c>
      <c r="AC50" s="72" t="s">
        <v>3</v>
      </c>
      <c r="AD50" s="72" t="s">
        <v>3</v>
      </c>
      <c r="AE50" s="30">
        <v>0</v>
      </c>
      <c r="AF50" s="30">
        <v>0</v>
      </c>
      <c r="AG50" s="30">
        <v>0</v>
      </c>
      <c r="AH50" s="30">
        <v>0</v>
      </c>
      <c r="AI50" s="30">
        <v>0</v>
      </c>
      <c r="AJ50" s="30">
        <v>0</v>
      </c>
      <c r="AK50" s="30">
        <v>0</v>
      </c>
      <c r="AL50" s="30">
        <v>0</v>
      </c>
      <c r="AM50" s="30">
        <v>0</v>
      </c>
      <c r="AN50" s="30">
        <v>0</v>
      </c>
      <c r="AO50" s="30">
        <v>0</v>
      </c>
      <c r="AP50" s="30">
        <v>0</v>
      </c>
      <c r="AQ50" s="30">
        <v>0</v>
      </c>
      <c r="AR50" s="30">
        <v>0</v>
      </c>
      <c r="AS50" s="30">
        <v>0</v>
      </c>
      <c r="AT50" s="30">
        <v>0</v>
      </c>
      <c r="AU50" s="39"/>
      <c r="AV50" s="61"/>
      <c r="AW50" s="45" t="s">
        <v>294</v>
      </c>
      <c r="AX50" s="37"/>
      <c r="AY50" s="22"/>
      <c r="AZ50" s="5"/>
      <c r="BA50" s="5"/>
      <c r="BB50" s="50">
        <v>234157.12</v>
      </c>
      <c r="BC50" s="51">
        <v>44166</v>
      </c>
      <c r="BD50" s="7" t="s">
        <v>156</v>
      </c>
      <c r="BE50" s="12"/>
      <c r="BF50" s="12"/>
      <c r="BG50" s="40"/>
      <c r="BH50" s="72" t="s">
        <v>2</v>
      </c>
      <c r="BI50" s="56" t="s">
        <v>298</v>
      </c>
      <c r="BJ50" s="72" t="s">
        <v>172</v>
      </c>
      <c r="BK50" s="72" t="s">
        <v>297</v>
      </c>
      <c r="BL50" s="57" t="s">
        <v>319</v>
      </c>
      <c r="BM50" s="78">
        <v>1002678</v>
      </c>
      <c r="BN50" s="15"/>
      <c r="BO50" s="39"/>
      <c r="BP50" s="39"/>
      <c r="BQ50" s="72" t="s">
        <v>3</v>
      </c>
      <c r="BR50" s="72" t="s">
        <v>3</v>
      </c>
      <c r="BS50" s="5" t="s">
        <v>157</v>
      </c>
    </row>
    <row r="51" spans="1:71" s="66" customFormat="1" ht="75" customHeight="1">
      <c r="A51" s="73"/>
      <c r="B51" s="43"/>
      <c r="C51" s="76"/>
      <c r="D51" s="44"/>
      <c r="E51" s="44"/>
      <c r="F51" s="5"/>
      <c r="G51" s="44"/>
      <c r="H51" s="8" t="s">
        <v>212</v>
      </c>
      <c r="I51" s="53" t="s">
        <v>276</v>
      </c>
      <c r="J51" s="53" t="s">
        <v>277</v>
      </c>
      <c r="K51" s="45" t="s">
        <v>292</v>
      </c>
      <c r="L51" s="46"/>
      <c r="M51" s="77">
        <v>0.1295</v>
      </c>
      <c r="N51" s="32"/>
      <c r="O51" s="76" t="s">
        <v>163</v>
      </c>
      <c r="P51" s="76" t="s">
        <v>293</v>
      </c>
      <c r="Q51" s="76" t="s">
        <v>161</v>
      </c>
      <c r="R51" s="76" t="s">
        <v>3</v>
      </c>
      <c r="S51" s="76" t="s">
        <v>3</v>
      </c>
      <c r="T51" s="29"/>
      <c r="U51" s="48"/>
      <c r="V51" s="55"/>
      <c r="W51" s="48"/>
      <c r="X51" s="7"/>
      <c r="Y51" s="48"/>
      <c r="Z51" s="76"/>
      <c r="AA51" s="76"/>
      <c r="AB51" s="76"/>
      <c r="AC51" s="76"/>
      <c r="AD51" s="76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75"/>
      <c r="AV51" s="61"/>
      <c r="AW51" s="45"/>
      <c r="AX51" s="37"/>
      <c r="AY51" s="22"/>
      <c r="AZ51" s="5"/>
      <c r="BA51" s="5"/>
      <c r="BB51" s="50"/>
      <c r="BC51" s="51"/>
      <c r="BD51" s="7"/>
      <c r="BE51" s="12"/>
      <c r="BF51" s="12"/>
      <c r="BG51" s="76"/>
      <c r="BH51" s="76"/>
      <c r="BI51" s="56"/>
      <c r="BJ51" s="76" t="s">
        <v>320</v>
      </c>
      <c r="BK51" s="76"/>
      <c r="BL51" s="57" t="s">
        <v>320</v>
      </c>
      <c r="BM51" s="78">
        <v>757190</v>
      </c>
      <c r="BN51" s="15"/>
      <c r="BO51" s="75"/>
      <c r="BP51" s="75"/>
      <c r="BQ51" s="76"/>
      <c r="BR51" s="76"/>
      <c r="BS51" s="5"/>
    </row>
    <row r="52" spans="1:71" s="66" customFormat="1" ht="84.75" customHeight="1">
      <c r="A52" s="73">
        <v>38</v>
      </c>
      <c r="B52" s="43">
        <v>9099171</v>
      </c>
      <c r="C52" s="40" t="s">
        <v>155</v>
      </c>
      <c r="D52" s="44">
        <v>202</v>
      </c>
      <c r="E52" s="44">
        <v>1</v>
      </c>
      <c r="F52" s="5" t="s">
        <v>175</v>
      </c>
      <c r="G52" s="44"/>
      <c r="H52" s="8" t="s">
        <v>213</v>
      </c>
      <c r="I52" s="53" t="s">
        <v>278</v>
      </c>
      <c r="J52" s="53" t="s">
        <v>279</v>
      </c>
      <c r="K52" s="45" t="s">
        <v>292</v>
      </c>
      <c r="L52" s="46"/>
      <c r="M52" s="60">
        <v>0.14199999999999999</v>
      </c>
      <c r="N52" s="32"/>
      <c r="O52" s="72" t="s">
        <v>163</v>
      </c>
      <c r="P52" s="72" t="s">
        <v>293</v>
      </c>
      <c r="Q52" s="72" t="s">
        <v>161</v>
      </c>
      <c r="R52" s="72" t="s">
        <v>3</v>
      </c>
      <c r="S52" s="72" t="s">
        <v>3</v>
      </c>
      <c r="T52" s="29">
        <f t="shared" ref="T52:T69" si="2">SUM(U52:X52)</f>
        <v>1696573.46</v>
      </c>
      <c r="U52" s="48">
        <v>750302.08</v>
      </c>
      <c r="V52" s="55">
        <v>946271.38</v>
      </c>
      <c r="W52" s="48"/>
      <c r="X52" s="7"/>
      <c r="Y52" s="48" t="str">
        <f t="shared" si="1"/>
        <v>уточнити валюту</v>
      </c>
      <c r="Z52" s="72" t="s">
        <v>3</v>
      </c>
      <c r="AA52" s="72" t="s">
        <v>3</v>
      </c>
      <c r="AB52" s="72" t="s">
        <v>3</v>
      </c>
      <c r="AC52" s="72" t="s">
        <v>3</v>
      </c>
      <c r="AD52" s="72" t="s">
        <v>3</v>
      </c>
      <c r="AE52" s="30">
        <v>0</v>
      </c>
      <c r="AF52" s="30">
        <v>0</v>
      </c>
      <c r="AG52" s="30">
        <v>0</v>
      </c>
      <c r="AH52" s="30">
        <v>0</v>
      </c>
      <c r="AI52" s="30">
        <v>0</v>
      </c>
      <c r="AJ52" s="30">
        <v>0</v>
      </c>
      <c r="AK52" s="30">
        <v>0</v>
      </c>
      <c r="AL52" s="30">
        <v>0</v>
      </c>
      <c r="AM52" s="30">
        <v>0</v>
      </c>
      <c r="AN52" s="30">
        <v>0</v>
      </c>
      <c r="AO52" s="30">
        <v>0</v>
      </c>
      <c r="AP52" s="30">
        <v>0</v>
      </c>
      <c r="AQ52" s="30">
        <v>0</v>
      </c>
      <c r="AR52" s="30">
        <v>0</v>
      </c>
      <c r="AS52" s="30">
        <v>0</v>
      </c>
      <c r="AT52" s="30">
        <v>0</v>
      </c>
      <c r="AU52" s="39"/>
      <c r="AV52" s="61"/>
      <c r="AW52" s="45" t="s">
        <v>294</v>
      </c>
      <c r="AX52" s="36"/>
      <c r="AY52" s="22"/>
      <c r="AZ52" s="5"/>
      <c r="BA52" s="5"/>
      <c r="BB52" s="50">
        <v>259264.09</v>
      </c>
      <c r="BC52" s="51">
        <v>44166</v>
      </c>
      <c r="BD52" s="7" t="s">
        <v>156</v>
      </c>
      <c r="BE52" s="12"/>
      <c r="BF52" s="12"/>
      <c r="BG52" s="40"/>
      <c r="BH52" s="5" t="s">
        <v>2</v>
      </c>
      <c r="BI52" s="56" t="s">
        <v>309</v>
      </c>
      <c r="BJ52" s="72" t="s">
        <v>172</v>
      </c>
      <c r="BK52" s="72" t="s">
        <v>297</v>
      </c>
      <c r="BL52" s="57" t="s">
        <v>323</v>
      </c>
      <c r="BM52" s="78">
        <v>959500</v>
      </c>
      <c r="BN52" s="15"/>
      <c r="BO52" s="39"/>
      <c r="BP52" s="39"/>
      <c r="BQ52" s="72" t="s">
        <v>3</v>
      </c>
      <c r="BR52" s="72" t="s">
        <v>3</v>
      </c>
      <c r="BS52" s="5" t="s">
        <v>157</v>
      </c>
    </row>
    <row r="53" spans="1:71" s="66" customFormat="1" ht="84.75" customHeight="1">
      <c r="A53" s="73"/>
      <c r="B53" s="43"/>
      <c r="C53" s="76"/>
      <c r="D53" s="44"/>
      <c r="E53" s="44"/>
      <c r="F53" s="5"/>
      <c r="G53" s="44"/>
      <c r="H53" s="8" t="s">
        <v>213</v>
      </c>
      <c r="I53" s="53" t="s">
        <v>278</v>
      </c>
      <c r="J53" s="53" t="s">
        <v>279</v>
      </c>
      <c r="K53" s="45" t="s">
        <v>292</v>
      </c>
      <c r="L53" s="46"/>
      <c r="M53" s="60">
        <v>0.14199999999999999</v>
      </c>
      <c r="N53" s="32"/>
      <c r="O53" s="76" t="s">
        <v>163</v>
      </c>
      <c r="P53" s="76" t="s">
        <v>293</v>
      </c>
      <c r="Q53" s="76" t="s">
        <v>161</v>
      </c>
      <c r="R53" s="76" t="s">
        <v>3</v>
      </c>
      <c r="S53" s="76" t="s">
        <v>3</v>
      </c>
      <c r="T53" s="29"/>
      <c r="U53" s="48"/>
      <c r="V53" s="55"/>
      <c r="W53" s="48"/>
      <c r="X53" s="7"/>
      <c r="Y53" s="48"/>
      <c r="Z53" s="76"/>
      <c r="AA53" s="76"/>
      <c r="AB53" s="76"/>
      <c r="AC53" s="76"/>
      <c r="AD53" s="76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75"/>
      <c r="AV53" s="61"/>
      <c r="AW53" s="45"/>
      <c r="AX53" s="36"/>
      <c r="AY53" s="22"/>
      <c r="AZ53" s="5"/>
      <c r="BA53" s="5"/>
      <c r="BB53" s="50"/>
      <c r="BC53" s="51"/>
      <c r="BD53" s="7"/>
      <c r="BE53" s="12"/>
      <c r="BF53" s="12"/>
      <c r="BG53" s="76"/>
      <c r="BH53" s="76"/>
      <c r="BI53" s="56"/>
      <c r="BJ53" s="76" t="s">
        <v>320</v>
      </c>
      <c r="BK53" s="76"/>
      <c r="BL53" s="57" t="s">
        <v>320</v>
      </c>
      <c r="BM53" s="78">
        <v>756175</v>
      </c>
      <c r="BN53" s="15"/>
      <c r="BO53" s="75"/>
      <c r="BP53" s="75"/>
      <c r="BQ53" s="76"/>
      <c r="BR53" s="76"/>
      <c r="BS53" s="5"/>
    </row>
    <row r="54" spans="1:71" s="66" customFormat="1" ht="95.25" customHeight="1">
      <c r="A54" s="73">
        <v>39</v>
      </c>
      <c r="B54" s="43">
        <v>9099173</v>
      </c>
      <c r="C54" s="40" t="s">
        <v>155</v>
      </c>
      <c r="D54" s="44">
        <v>202</v>
      </c>
      <c r="E54" s="44">
        <v>1</v>
      </c>
      <c r="F54" s="5" t="s">
        <v>175</v>
      </c>
      <c r="G54" s="44"/>
      <c r="H54" s="8" t="s">
        <v>214</v>
      </c>
      <c r="I54" s="53" t="s">
        <v>280</v>
      </c>
      <c r="J54" s="53" t="s">
        <v>281</v>
      </c>
      <c r="K54" s="45" t="s">
        <v>292</v>
      </c>
      <c r="L54" s="46"/>
      <c r="M54" s="60">
        <v>0.14199999999999999</v>
      </c>
      <c r="N54" s="32"/>
      <c r="O54" s="72" t="s">
        <v>163</v>
      </c>
      <c r="P54" s="72" t="s">
        <v>293</v>
      </c>
      <c r="Q54" s="72" t="s">
        <v>161</v>
      </c>
      <c r="R54" s="72" t="s">
        <v>3</v>
      </c>
      <c r="S54" s="72" t="s">
        <v>3</v>
      </c>
      <c r="T54" s="29">
        <f t="shared" si="2"/>
        <v>851868.97</v>
      </c>
      <c r="U54" s="48">
        <v>410473.9</v>
      </c>
      <c r="V54" s="55">
        <v>441395.07</v>
      </c>
      <c r="W54" s="48"/>
      <c r="X54" s="7"/>
      <c r="Y54" s="48" t="str">
        <f t="shared" ref="Y54:Y69" si="3">IF(K54=840,T54/28.2746,IF(K54=978,T54/34.7396,IF(K54=980,T54,"уточнити валюту")))</f>
        <v>уточнити валюту</v>
      </c>
      <c r="Z54" s="72" t="s">
        <v>3</v>
      </c>
      <c r="AA54" s="72" t="s">
        <v>3</v>
      </c>
      <c r="AB54" s="72" t="s">
        <v>3</v>
      </c>
      <c r="AC54" s="72" t="s">
        <v>3</v>
      </c>
      <c r="AD54" s="72" t="s">
        <v>3</v>
      </c>
      <c r="AE54" s="30">
        <v>0</v>
      </c>
      <c r="AF54" s="30">
        <v>0</v>
      </c>
      <c r="AG54" s="30">
        <v>0</v>
      </c>
      <c r="AH54" s="30">
        <v>0</v>
      </c>
      <c r="AI54" s="30">
        <v>0</v>
      </c>
      <c r="AJ54" s="30">
        <v>0</v>
      </c>
      <c r="AK54" s="30">
        <v>0</v>
      </c>
      <c r="AL54" s="30">
        <v>0</v>
      </c>
      <c r="AM54" s="30">
        <v>0</v>
      </c>
      <c r="AN54" s="30">
        <v>0</v>
      </c>
      <c r="AO54" s="30">
        <v>0</v>
      </c>
      <c r="AP54" s="30">
        <v>0</v>
      </c>
      <c r="AQ54" s="30">
        <v>0</v>
      </c>
      <c r="AR54" s="30">
        <v>0</v>
      </c>
      <c r="AS54" s="30">
        <v>0</v>
      </c>
      <c r="AT54" s="30">
        <v>0</v>
      </c>
      <c r="AU54" s="39"/>
      <c r="AV54" s="61"/>
      <c r="AW54" s="45" t="s">
        <v>294</v>
      </c>
      <c r="AX54" s="36"/>
      <c r="AY54" s="22"/>
      <c r="AZ54" s="5"/>
      <c r="BA54" s="5"/>
      <c r="BB54" s="50">
        <v>118485.07</v>
      </c>
      <c r="BC54" s="51">
        <v>44166</v>
      </c>
      <c r="BD54" s="7" t="s">
        <v>156</v>
      </c>
      <c r="BE54" s="12"/>
      <c r="BF54" s="12"/>
      <c r="BG54" s="40"/>
      <c r="BH54" s="72" t="s">
        <v>2</v>
      </c>
      <c r="BI54" s="56" t="s">
        <v>310</v>
      </c>
      <c r="BJ54" s="72" t="s">
        <v>172</v>
      </c>
      <c r="BK54" s="72" t="s">
        <v>297</v>
      </c>
      <c r="BL54" s="57" t="s">
        <v>319</v>
      </c>
      <c r="BM54" s="78">
        <v>525803</v>
      </c>
      <c r="BN54" s="15"/>
      <c r="BO54" s="39"/>
      <c r="BP54" s="39"/>
      <c r="BQ54" s="72" t="s">
        <v>3</v>
      </c>
      <c r="BR54" s="72" t="s">
        <v>3</v>
      </c>
      <c r="BS54" s="5" t="s">
        <v>157</v>
      </c>
    </row>
    <row r="55" spans="1:71" s="66" customFormat="1" ht="64.5" customHeight="1">
      <c r="A55" s="73">
        <v>40</v>
      </c>
      <c r="B55" s="43">
        <v>9099175</v>
      </c>
      <c r="C55" s="40" t="s">
        <v>155</v>
      </c>
      <c r="D55" s="44">
        <v>202</v>
      </c>
      <c r="E55" s="44">
        <v>1</v>
      </c>
      <c r="F55" s="5" t="s">
        <v>175</v>
      </c>
      <c r="G55" s="44"/>
      <c r="H55" s="8" t="s">
        <v>215</v>
      </c>
      <c r="I55" s="53" t="s">
        <v>282</v>
      </c>
      <c r="J55" s="53" t="s">
        <v>283</v>
      </c>
      <c r="K55" s="45" t="s">
        <v>291</v>
      </c>
      <c r="L55" s="46"/>
      <c r="M55" s="77">
        <v>0.14249999999999999</v>
      </c>
      <c r="N55" s="32"/>
      <c r="O55" s="72" t="s">
        <v>163</v>
      </c>
      <c r="P55" s="72" t="s">
        <v>293</v>
      </c>
      <c r="Q55" s="72" t="s">
        <v>161</v>
      </c>
      <c r="R55" s="72" t="s">
        <v>3</v>
      </c>
      <c r="S55" s="72" t="s">
        <v>3</v>
      </c>
      <c r="T55" s="29">
        <f t="shared" si="2"/>
        <v>5615797.04</v>
      </c>
      <c r="U55" s="48">
        <v>2475308.4300000002</v>
      </c>
      <c r="V55" s="55">
        <v>3140488.61</v>
      </c>
      <c r="W55" s="48"/>
      <c r="X55" s="7"/>
      <c r="Y55" s="48" t="str">
        <f t="shared" si="3"/>
        <v>уточнити валюту</v>
      </c>
      <c r="Z55" s="72" t="s">
        <v>3</v>
      </c>
      <c r="AA55" s="72" t="s">
        <v>3</v>
      </c>
      <c r="AB55" s="72" t="s">
        <v>3</v>
      </c>
      <c r="AC55" s="72" t="s">
        <v>3</v>
      </c>
      <c r="AD55" s="72" t="s">
        <v>3</v>
      </c>
      <c r="AE55" s="30">
        <v>0</v>
      </c>
      <c r="AF55" s="30">
        <v>0</v>
      </c>
      <c r="AG55" s="30">
        <v>0</v>
      </c>
      <c r="AH55" s="30">
        <v>0</v>
      </c>
      <c r="AI55" s="30">
        <v>0</v>
      </c>
      <c r="AJ55" s="30">
        <v>0</v>
      </c>
      <c r="AK55" s="30">
        <v>0</v>
      </c>
      <c r="AL55" s="30">
        <v>0</v>
      </c>
      <c r="AM55" s="30">
        <v>0</v>
      </c>
      <c r="AN55" s="30">
        <v>0</v>
      </c>
      <c r="AO55" s="30">
        <v>0</v>
      </c>
      <c r="AP55" s="30">
        <v>0</v>
      </c>
      <c r="AQ55" s="30">
        <v>0</v>
      </c>
      <c r="AR55" s="30">
        <v>0</v>
      </c>
      <c r="AS55" s="30">
        <v>0</v>
      </c>
      <c r="AT55" s="30">
        <v>0</v>
      </c>
      <c r="AU55" s="39"/>
      <c r="AV55" s="61"/>
      <c r="AW55" s="45" t="s">
        <v>294</v>
      </c>
      <c r="AX55" s="7"/>
      <c r="AY55" s="22"/>
      <c r="AZ55" s="5"/>
      <c r="BA55" s="5"/>
      <c r="BB55" s="50">
        <v>200403.7</v>
      </c>
      <c r="BC55" s="51">
        <v>44166</v>
      </c>
      <c r="BD55" s="7" t="s">
        <v>156</v>
      </c>
      <c r="BE55" s="12"/>
      <c r="BF55" s="18"/>
      <c r="BG55" s="40"/>
      <c r="BH55" s="5" t="s">
        <v>2</v>
      </c>
      <c r="BI55" s="56" t="s">
        <v>299</v>
      </c>
      <c r="BJ55" s="72" t="s">
        <v>172</v>
      </c>
      <c r="BK55" s="72" t="s">
        <v>297</v>
      </c>
      <c r="BL55" s="57" t="s">
        <v>319</v>
      </c>
      <c r="BM55" s="78">
        <v>572243</v>
      </c>
      <c r="BN55" s="15"/>
      <c r="BO55" s="39"/>
      <c r="BP55" s="39"/>
      <c r="BQ55" s="72" t="s">
        <v>3</v>
      </c>
      <c r="BR55" s="72" t="s">
        <v>3</v>
      </c>
      <c r="BS55" s="5" t="s">
        <v>157</v>
      </c>
    </row>
    <row r="56" spans="1:71" s="66" customFormat="1" ht="70.5" customHeight="1">
      <c r="A56" s="73">
        <v>41</v>
      </c>
      <c r="B56" s="43">
        <v>9099177</v>
      </c>
      <c r="C56" s="40" t="s">
        <v>155</v>
      </c>
      <c r="D56" s="44">
        <v>202</v>
      </c>
      <c r="E56" s="44">
        <v>1</v>
      </c>
      <c r="F56" s="5" t="s">
        <v>175</v>
      </c>
      <c r="G56" s="44"/>
      <c r="H56" s="8" t="s">
        <v>216</v>
      </c>
      <c r="I56" s="53" t="s">
        <v>231</v>
      </c>
      <c r="J56" s="53" t="s">
        <v>232</v>
      </c>
      <c r="K56" s="45" t="s">
        <v>291</v>
      </c>
      <c r="L56" s="46"/>
      <c r="M56" s="60">
        <v>0.13</v>
      </c>
      <c r="N56" s="32"/>
      <c r="O56" s="72" t="s">
        <v>163</v>
      </c>
      <c r="P56" s="72" t="s">
        <v>293</v>
      </c>
      <c r="Q56" s="72" t="s">
        <v>161</v>
      </c>
      <c r="R56" s="72" t="s">
        <v>3</v>
      </c>
      <c r="S56" s="72" t="s">
        <v>3</v>
      </c>
      <c r="T56" s="29">
        <f t="shared" si="2"/>
        <v>5795102.75</v>
      </c>
      <c r="U56" s="48">
        <v>2606652.38</v>
      </c>
      <c r="V56" s="55">
        <v>3188450.37</v>
      </c>
      <c r="W56" s="48"/>
      <c r="X56" s="7"/>
      <c r="Y56" s="48" t="str">
        <f t="shared" si="3"/>
        <v>уточнити валюту</v>
      </c>
      <c r="Z56" s="72" t="s">
        <v>3</v>
      </c>
      <c r="AA56" s="72" t="s">
        <v>3</v>
      </c>
      <c r="AB56" s="72" t="s">
        <v>3</v>
      </c>
      <c r="AC56" s="72" t="s">
        <v>3</v>
      </c>
      <c r="AD56" s="72" t="s">
        <v>3</v>
      </c>
      <c r="AE56" s="30">
        <v>0</v>
      </c>
      <c r="AF56" s="30">
        <v>0</v>
      </c>
      <c r="AG56" s="30">
        <v>0</v>
      </c>
      <c r="AH56" s="30">
        <v>0</v>
      </c>
      <c r="AI56" s="30">
        <v>0</v>
      </c>
      <c r="AJ56" s="30">
        <v>0</v>
      </c>
      <c r="AK56" s="30">
        <v>0</v>
      </c>
      <c r="AL56" s="30">
        <v>0</v>
      </c>
      <c r="AM56" s="30">
        <v>0</v>
      </c>
      <c r="AN56" s="30">
        <v>0</v>
      </c>
      <c r="AO56" s="30">
        <v>0</v>
      </c>
      <c r="AP56" s="30">
        <v>0</v>
      </c>
      <c r="AQ56" s="30">
        <v>0</v>
      </c>
      <c r="AR56" s="30">
        <v>0</v>
      </c>
      <c r="AS56" s="30">
        <v>0</v>
      </c>
      <c r="AT56" s="30">
        <v>0</v>
      </c>
      <c r="AU56" s="39"/>
      <c r="AV56" s="61"/>
      <c r="AW56" s="45" t="s">
        <v>294</v>
      </c>
      <c r="AX56" s="7"/>
      <c r="AY56" s="22"/>
      <c r="AZ56" s="5"/>
      <c r="BA56" s="5"/>
      <c r="BB56" s="50">
        <v>225782.75</v>
      </c>
      <c r="BC56" s="51">
        <v>44166</v>
      </c>
      <c r="BD56" s="7" t="s">
        <v>156</v>
      </c>
      <c r="BE56" s="12"/>
      <c r="BF56" s="18"/>
      <c r="BG56" s="40"/>
      <c r="BH56" s="72" t="s">
        <v>2</v>
      </c>
      <c r="BI56" s="56" t="s">
        <v>298</v>
      </c>
      <c r="BJ56" s="72" t="s">
        <v>172</v>
      </c>
      <c r="BK56" s="72" t="s">
        <v>297</v>
      </c>
      <c r="BL56" s="57" t="s">
        <v>319</v>
      </c>
      <c r="BM56" s="78">
        <v>589941</v>
      </c>
      <c r="BN56" s="15"/>
      <c r="BO56" s="39"/>
      <c r="BP56" s="39"/>
      <c r="BQ56" s="72" t="s">
        <v>3</v>
      </c>
      <c r="BR56" s="72" t="s">
        <v>3</v>
      </c>
      <c r="BS56" s="5" t="s">
        <v>157</v>
      </c>
    </row>
    <row r="57" spans="1:71" s="66" customFormat="1" ht="70.5" customHeight="1">
      <c r="A57" s="73">
        <v>42</v>
      </c>
      <c r="B57" s="43">
        <v>9099179</v>
      </c>
      <c r="C57" s="40" t="s">
        <v>155</v>
      </c>
      <c r="D57" s="44">
        <v>202</v>
      </c>
      <c r="E57" s="44">
        <v>1</v>
      </c>
      <c r="F57" s="5" t="s">
        <v>175</v>
      </c>
      <c r="G57" s="44"/>
      <c r="H57" s="8" t="s">
        <v>217</v>
      </c>
      <c r="I57" s="53" t="s">
        <v>267</v>
      </c>
      <c r="J57" s="53" t="s">
        <v>268</v>
      </c>
      <c r="K57" s="45" t="s">
        <v>291</v>
      </c>
      <c r="L57" s="46"/>
      <c r="M57" s="77">
        <v>0.14249999999999999</v>
      </c>
      <c r="N57" s="32"/>
      <c r="O57" s="72" t="s">
        <v>163</v>
      </c>
      <c r="P57" s="72" t="s">
        <v>293</v>
      </c>
      <c r="Q57" s="72" t="s">
        <v>161</v>
      </c>
      <c r="R57" s="72" t="s">
        <v>3</v>
      </c>
      <c r="S57" s="72" t="s">
        <v>3</v>
      </c>
      <c r="T57" s="29">
        <f t="shared" si="2"/>
        <v>5625163.2800000003</v>
      </c>
      <c r="U57" s="48">
        <v>2478127.7200000002</v>
      </c>
      <c r="V57" s="55">
        <v>3147035.56</v>
      </c>
      <c r="W57" s="48"/>
      <c r="X57" s="7"/>
      <c r="Y57" s="48" t="str">
        <f t="shared" si="3"/>
        <v>уточнити валюту</v>
      </c>
      <c r="Z57" s="72" t="s">
        <v>3</v>
      </c>
      <c r="AA57" s="72" t="s">
        <v>3</v>
      </c>
      <c r="AB57" s="72" t="s">
        <v>3</v>
      </c>
      <c r="AC57" s="72" t="s">
        <v>3</v>
      </c>
      <c r="AD57" s="72" t="s">
        <v>3</v>
      </c>
      <c r="AE57" s="30">
        <v>0</v>
      </c>
      <c r="AF57" s="30">
        <v>0</v>
      </c>
      <c r="AG57" s="30">
        <v>0</v>
      </c>
      <c r="AH57" s="30">
        <v>0</v>
      </c>
      <c r="AI57" s="30">
        <v>0</v>
      </c>
      <c r="AJ57" s="30">
        <v>0</v>
      </c>
      <c r="AK57" s="30">
        <v>0</v>
      </c>
      <c r="AL57" s="30">
        <v>0</v>
      </c>
      <c r="AM57" s="30">
        <v>0</v>
      </c>
      <c r="AN57" s="30">
        <v>0</v>
      </c>
      <c r="AO57" s="30">
        <v>0</v>
      </c>
      <c r="AP57" s="30">
        <v>0</v>
      </c>
      <c r="AQ57" s="30">
        <v>0</v>
      </c>
      <c r="AR57" s="30">
        <v>0</v>
      </c>
      <c r="AS57" s="30">
        <v>0</v>
      </c>
      <c r="AT57" s="30">
        <v>0</v>
      </c>
      <c r="AU57" s="39"/>
      <c r="AV57" s="61"/>
      <c r="AW57" s="45" t="s">
        <v>294</v>
      </c>
      <c r="AX57" s="35"/>
      <c r="AY57" s="22"/>
      <c r="AZ57" s="5"/>
      <c r="BA57" s="5"/>
      <c r="BB57" s="50">
        <v>200564.53</v>
      </c>
      <c r="BC57" s="51">
        <v>44166</v>
      </c>
      <c r="BD57" s="7" t="s">
        <v>156</v>
      </c>
      <c r="BE57" s="12"/>
      <c r="BF57" s="18"/>
      <c r="BG57" s="40"/>
      <c r="BH57" s="5" t="s">
        <v>2</v>
      </c>
      <c r="BI57" s="56" t="s">
        <v>311</v>
      </c>
      <c r="BJ57" s="72" t="s">
        <v>172</v>
      </c>
      <c r="BK57" s="72" t="s">
        <v>297</v>
      </c>
      <c r="BL57" s="57" t="s">
        <v>319</v>
      </c>
      <c r="BM57" s="78">
        <v>561308</v>
      </c>
      <c r="BN57" s="15"/>
      <c r="BO57" s="39"/>
      <c r="BP57" s="39"/>
      <c r="BQ57" s="72" t="s">
        <v>3</v>
      </c>
      <c r="BR57" s="72" t="s">
        <v>3</v>
      </c>
      <c r="BS57" s="5" t="s">
        <v>157</v>
      </c>
    </row>
    <row r="58" spans="1:71" s="66" customFormat="1" ht="72" customHeight="1">
      <c r="A58" s="73">
        <v>43</v>
      </c>
      <c r="B58" s="67">
        <v>9099181</v>
      </c>
      <c r="C58" s="40" t="s">
        <v>155</v>
      </c>
      <c r="D58" s="44">
        <v>202</v>
      </c>
      <c r="E58" s="44">
        <v>1</v>
      </c>
      <c r="F58" s="5" t="s">
        <v>175</v>
      </c>
      <c r="G58" s="44"/>
      <c r="H58" s="8" t="s">
        <v>218</v>
      </c>
      <c r="I58" s="53" t="s">
        <v>227</v>
      </c>
      <c r="J58" s="53" t="s">
        <v>237</v>
      </c>
      <c r="K58" s="67" t="s">
        <v>291</v>
      </c>
      <c r="L58" s="46"/>
      <c r="M58" s="77">
        <v>0.14249999999999999</v>
      </c>
      <c r="N58" s="32"/>
      <c r="O58" s="72" t="s">
        <v>163</v>
      </c>
      <c r="P58" s="72" t="s">
        <v>293</v>
      </c>
      <c r="Q58" s="72" t="s">
        <v>161</v>
      </c>
      <c r="R58" s="72" t="s">
        <v>3</v>
      </c>
      <c r="S58" s="72" t="s">
        <v>3</v>
      </c>
      <c r="T58" s="29">
        <f t="shared" si="2"/>
        <v>5288203.7200000007</v>
      </c>
      <c r="U58" s="48">
        <v>2329189.14</v>
      </c>
      <c r="V58" s="55">
        <v>2959014.58</v>
      </c>
      <c r="W58" s="48"/>
      <c r="X58" s="7"/>
      <c r="Y58" s="48" t="str">
        <f t="shared" si="3"/>
        <v>уточнити валюту</v>
      </c>
      <c r="Z58" s="72" t="s">
        <v>3</v>
      </c>
      <c r="AA58" s="72" t="s">
        <v>3</v>
      </c>
      <c r="AB58" s="72" t="s">
        <v>3</v>
      </c>
      <c r="AC58" s="72" t="s">
        <v>3</v>
      </c>
      <c r="AD58" s="72" t="s">
        <v>3</v>
      </c>
      <c r="AE58" s="30">
        <v>0</v>
      </c>
      <c r="AF58" s="30">
        <v>0</v>
      </c>
      <c r="AG58" s="30">
        <v>0</v>
      </c>
      <c r="AH58" s="30">
        <v>0</v>
      </c>
      <c r="AI58" s="30">
        <v>0</v>
      </c>
      <c r="AJ58" s="30">
        <v>0</v>
      </c>
      <c r="AK58" s="30">
        <v>0</v>
      </c>
      <c r="AL58" s="30">
        <v>0</v>
      </c>
      <c r="AM58" s="30">
        <v>0</v>
      </c>
      <c r="AN58" s="30">
        <v>0</v>
      </c>
      <c r="AO58" s="30">
        <v>0</v>
      </c>
      <c r="AP58" s="30">
        <v>0</v>
      </c>
      <c r="AQ58" s="30">
        <v>0</v>
      </c>
      <c r="AR58" s="30">
        <v>0</v>
      </c>
      <c r="AS58" s="30">
        <v>0</v>
      </c>
      <c r="AT58" s="30">
        <v>0</v>
      </c>
      <c r="AU58" s="39"/>
      <c r="AV58" s="61"/>
      <c r="AW58" s="45" t="s">
        <v>294</v>
      </c>
      <c r="AX58" s="35"/>
      <c r="AY58" s="22"/>
      <c r="AZ58" s="5"/>
      <c r="BA58" s="5"/>
      <c r="BB58" s="50">
        <v>194780.3</v>
      </c>
      <c r="BC58" s="51">
        <v>44166</v>
      </c>
      <c r="BD58" s="7" t="s">
        <v>156</v>
      </c>
      <c r="BE58" s="12"/>
      <c r="BF58" s="12"/>
      <c r="BG58" s="40"/>
      <c r="BH58" s="72" t="s">
        <v>2</v>
      </c>
      <c r="BI58" s="56" t="s">
        <v>312</v>
      </c>
      <c r="BJ58" s="72" t="s">
        <v>172</v>
      </c>
      <c r="BK58" s="72" t="s">
        <v>297</v>
      </c>
      <c r="BL58" s="57" t="s">
        <v>319</v>
      </c>
      <c r="BM58" s="78">
        <v>572243</v>
      </c>
      <c r="BN58" s="24"/>
      <c r="BO58" s="22"/>
      <c r="BP58" s="22"/>
      <c r="BQ58" s="72" t="s">
        <v>3</v>
      </c>
      <c r="BR58" s="72" t="s">
        <v>3</v>
      </c>
      <c r="BS58" s="5" t="s">
        <v>157</v>
      </c>
    </row>
    <row r="59" spans="1:71" s="66" customFormat="1" ht="72" customHeight="1">
      <c r="A59" s="73">
        <v>44</v>
      </c>
      <c r="B59" s="67">
        <v>9099183</v>
      </c>
      <c r="C59" s="40" t="s">
        <v>155</v>
      </c>
      <c r="D59" s="44">
        <v>202</v>
      </c>
      <c r="E59" s="44">
        <v>1</v>
      </c>
      <c r="F59" s="5" t="s">
        <v>175</v>
      </c>
      <c r="G59" s="44"/>
      <c r="H59" s="8" t="s">
        <v>219</v>
      </c>
      <c r="I59" s="53" t="s">
        <v>242</v>
      </c>
      <c r="J59" s="53" t="s">
        <v>284</v>
      </c>
      <c r="K59" s="67" t="s">
        <v>292</v>
      </c>
      <c r="L59" s="46"/>
      <c r="M59" s="77">
        <v>0.1295</v>
      </c>
      <c r="N59" s="32"/>
      <c r="O59" s="72" t="s">
        <v>163</v>
      </c>
      <c r="P59" s="72" t="s">
        <v>293</v>
      </c>
      <c r="Q59" s="72" t="s">
        <v>161</v>
      </c>
      <c r="R59" s="72" t="s">
        <v>3</v>
      </c>
      <c r="S59" s="72" t="s">
        <v>3</v>
      </c>
      <c r="T59" s="29">
        <f t="shared" si="2"/>
        <v>2653197.46</v>
      </c>
      <c r="U59" s="48">
        <v>1164710.57</v>
      </c>
      <c r="V59" s="55">
        <v>1488486.89</v>
      </c>
      <c r="W59" s="48"/>
      <c r="X59" s="7"/>
      <c r="Y59" s="48" t="str">
        <f t="shared" si="3"/>
        <v>уточнити валюту</v>
      </c>
      <c r="Z59" s="72" t="s">
        <v>3</v>
      </c>
      <c r="AA59" s="72" t="s">
        <v>3</v>
      </c>
      <c r="AB59" s="72" t="s">
        <v>3</v>
      </c>
      <c r="AC59" s="72" t="s">
        <v>3</v>
      </c>
      <c r="AD59" s="72" t="s">
        <v>3</v>
      </c>
      <c r="AE59" s="30">
        <v>0</v>
      </c>
      <c r="AF59" s="30">
        <v>0</v>
      </c>
      <c r="AG59" s="30">
        <v>0</v>
      </c>
      <c r="AH59" s="30">
        <v>0</v>
      </c>
      <c r="AI59" s="30">
        <v>0</v>
      </c>
      <c r="AJ59" s="30">
        <v>0</v>
      </c>
      <c r="AK59" s="30">
        <v>0</v>
      </c>
      <c r="AL59" s="30">
        <v>0</v>
      </c>
      <c r="AM59" s="30">
        <v>0</v>
      </c>
      <c r="AN59" s="30">
        <v>0</v>
      </c>
      <c r="AO59" s="30">
        <v>0</v>
      </c>
      <c r="AP59" s="30">
        <v>0</v>
      </c>
      <c r="AQ59" s="30">
        <v>0</v>
      </c>
      <c r="AR59" s="30">
        <v>0</v>
      </c>
      <c r="AS59" s="30">
        <v>0</v>
      </c>
      <c r="AT59" s="30">
        <v>0</v>
      </c>
      <c r="AU59" s="39"/>
      <c r="AV59" s="61"/>
      <c r="AW59" s="45" t="s">
        <v>296</v>
      </c>
      <c r="AX59" s="35"/>
      <c r="AY59" s="22"/>
      <c r="AZ59" s="5"/>
      <c r="BA59" s="5"/>
      <c r="BB59" s="50">
        <v>357114.25</v>
      </c>
      <c r="BC59" s="51">
        <v>44166</v>
      </c>
      <c r="BD59" s="7" t="s">
        <v>156</v>
      </c>
      <c r="BE59" s="12"/>
      <c r="BF59" s="12"/>
      <c r="BG59" s="40"/>
      <c r="BH59" s="5" t="s">
        <v>2</v>
      </c>
      <c r="BI59" s="56" t="s">
        <v>313</v>
      </c>
      <c r="BJ59" s="72" t="s">
        <v>172</v>
      </c>
      <c r="BK59" s="72" t="s">
        <v>297</v>
      </c>
      <c r="BL59" s="57" t="s">
        <v>324</v>
      </c>
      <c r="BM59" s="78">
        <v>1492125</v>
      </c>
      <c r="BN59" s="24"/>
      <c r="BO59" s="22"/>
      <c r="BP59" s="22"/>
      <c r="BQ59" s="72" t="s">
        <v>3</v>
      </c>
      <c r="BR59" s="72" t="s">
        <v>3</v>
      </c>
      <c r="BS59" s="5"/>
    </row>
    <row r="60" spans="1:71" s="66" customFormat="1" ht="72" customHeight="1">
      <c r="A60" s="73"/>
      <c r="B60" s="67"/>
      <c r="C60" s="76"/>
      <c r="D60" s="44"/>
      <c r="E60" s="44"/>
      <c r="F60" s="5"/>
      <c r="G60" s="44"/>
      <c r="H60" s="8" t="s">
        <v>219</v>
      </c>
      <c r="I60" s="53" t="s">
        <v>242</v>
      </c>
      <c r="J60" s="53" t="s">
        <v>284</v>
      </c>
      <c r="K60" s="67" t="s">
        <v>292</v>
      </c>
      <c r="L60" s="46"/>
      <c r="M60" s="77">
        <v>0.1295</v>
      </c>
      <c r="N60" s="32"/>
      <c r="O60" s="76" t="s">
        <v>163</v>
      </c>
      <c r="P60" s="76" t="s">
        <v>293</v>
      </c>
      <c r="Q60" s="76" t="s">
        <v>161</v>
      </c>
      <c r="R60" s="76" t="s">
        <v>3</v>
      </c>
      <c r="S60" s="76" t="s">
        <v>3</v>
      </c>
      <c r="T60" s="29"/>
      <c r="U60" s="48"/>
      <c r="V60" s="55"/>
      <c r="W60" s="48"/>
      <c r="X60" s="7"/>
      <c r="Y60" s="48"/>
      <c r="Z60" s="76"/>
      <c r="AA60" s="76"/>
      <c r="AB60" s="76"/>
      <c r="AC60" s="76"/>
      <c r="AD60" s="76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75"/>
      <c r="AV60" s="61"/>
      <c r="AW60" s="45"/>
      <c r="AX60" s="35"/>
      <c r="AY60" s="22"/>
      <c r="AZ60" s="5"/>
      <c r="BA60" s="5"/>
      <c r="BB60" s="50"/>
      <c r="BC60" s="51"/>
      <c r="BD60" s="7"/>
      <c r="BE60" s="12"/>
      <c r="BF60" s="12"/>
      <c r="BG60" s="76"/>
      <c r="BH60" s="76"/>
      <c r="BI60" s="56"/>
      <c r="BJ60" s="76" t="s">
        <v>320</v>
      </c>
      <c r="BK60" s="76"/>
      <c r="BL60" s="57" t="s">
        <v>320</v>
      </c>
      <c r="BM60" s="78">
        <v>1193640</v>
      </c>
      <c r="BN60" s="24"/>
      <c r="BO60" s="22"/>
      <c r="BP60" s="22"/>
      <c r="BQ60" s="76"/>
      <c r="BR60" s="76"/>
      <c r="BS60" s="5"/>
    </row>
    <row r="61" spans="1:71" s="66" customFormat="1" ht="72" customHeight="1">
      <c r="A61" s="73">
        <v>45</v>
      </c>
      <c r="B61" s="67">
        <v>9099185</v>
      </c>
      <c r="C61" s="72"/>
      <c r="D61" s="44">
        <v>202</v>
      </c>
      <c r="E61" s="44">
        <v>1</v>
      </c>
      <c r="F61" s="5"/>
      <c r="G61" s="44"/>
      <c r="H61" s="8" t="s">
        <v>220</v>
      </c>
      <c r="I61" s="53" t="s">
        <v>256</v>
      </c>
      <c r="J61" s="53" t="s">
        <v>285</v>
      </c>
      <c r="K61" s="67" t="s">
        <v>292</v>
      </c>
      <c r="L61" s="46"/>
      <c r="M61" s="60">
        <v>0.125</v>
      </c>
      <c r="N61" s="32"/>
      <c r="O61" s="72" t="s">
        <v>163</v>
      </c>
      <c r="P61" s="72" t="s">
        <v>293</v>
      </c>
      <c r="Q61" s="72" t="s">
        <v>161</v>
      </c>
      <c r="R61" s="72" t="s">
        <v>3</v>
      </c>
      <c r="S61" s="72" t="s">
        <v>3</v>
      </c>
      <c r="T61" s="29">
        <f t="shared" si="2"/>
        <v>1608300.95</v>
      </c>
      <c r="U61" s="48">
        <v>741207.83</v>
      </c>
      <c r="V61" s="55">
        <v>867093.12</v>
      </c>
      <c r="W61" s="48"/>
      <c r="X61" s="7"/>
      <c r="Y61" s="48" t="str">
        <f t="shared" si="3"/>
        <v>уточнити валюту</v>
      </c>
      <c r="Z61" s="72" t="s">
        <v>3</v>
      </c>
      <c r="AA61" s="72" t="s">
        <v>3</v>
      </c>
      <c r="AB61" s="72" t="s">
        <v>3</v>
      </c>
      <c r="AC61" s="72" t="s">
        <v>3</v>
      </c>
      <c r="AD61" s="72" t="s">
        <v>3</v>
      </c>
      <c r="AE61" s="30">
        <v>0</v>
      </c>
      <c r="AF61" s="30">
        <v>0</v>
      </c>
      <c r="AG61" s="30">
        <v>0</v>
      </c>
      <c r="AH61" s="30">
        <v>0</v>
      </c>
      <c r="AI61" s="30">
        <v>0</v>
      </c>
      <c r="AJ61" s="30">
        <v>0</v>
      </c>
      <c r="AK61" s="30">
        <v>0</v>
      </c>
      <c r="AL61" s="30">
        <v>0</v>
      </c>
      <c r="AM61" s="30">
        <v>0</v>
      </c>
      <c r="AN61" s="30">
        <v>0</v>
      </c>
      <c r="AO61" s="30">
        <v>0</v>
      </c>
      <c r="AP61" s="30">
        <v>0</v>
      </c>
      <c r="AQ61" s="30">
        <v>0</v>
      </c>
      <c r="AR61" s="30">
        <v>0</v>
      </c>
      <c r="AS61" s="30">
        <v>0</v>
      </c>
      <c r="AT61" s="30">
        <v>0</v>
      </c>
      <c r="AU61" s="74"/>
      <c r="AV61" s="61"/>
      <c r="AW61" s="45" t="s">
        <v>294</v>
      </c>
      <c r="AX61" s="35"/>
      <c r="AY61" s="22"/>
      <c r="AZ61" s="5"/>
      <c r="BA61" s="5"/>
      <c r="BB61" s="50">
        <v>235347.71</v>
      </c>
      <c r="BC61" s="51">
        <v>44166</v>
      </c>
      <c r="BD61" s="7" t="s">
        <v>156</v>
      </c>
      <c r="BE61" s="12"/>
      <c r="BF61" s="12"/>
      <c r="BG61" s="72"/>
      <c r="BH61" s="72" t="s">
        <v>2</v>
      </c>
      <c r="BI61" s="56" t="s">
        <v>314</v>
      </c>
      <c r="BJ61" s="72" t="s">
        <v>172</v>
      </c>
      <c r="BK61" s="72" t="s">
        <v>297</v>
      </c>
      <c r="BL61" s="57" t="s">
        <v>323</v>
      </c>
      <c r="BM61" s="78">
        <v>1002678</v>
      </c>
      <c r="BN61" s="24"/>
      <c r="BO61" s="22"/>
      <c r="BP61" s="22"/>
      <c r="BQ61" s="72" t="s">
        <v>3</v>
      </c>
      <c r="BR61" s="72" t="s">
        <v>3</v>
      </c>
      <c r="BS61" s="5"/>
    </row>
    <row r="62" spans="1:71" s="66" customFormat="1" ht="72" customHeight="1">
      <c r="A62" s="73">
        <v>46</v>
      </c>
      <c r="B62" s="67">
        <v>9099187</v>
      </c>
      <c r="C62" s="72"/>
      <c r="D62" s="44">
        <v>202</v>
      </c>
      <c r="E62" s="44">
        <v>1</v>
      </c>
      <c r="F62" s="5"/>
      <c r="G62" s="44"/>
      <c r="H62" s="8" t="s">
        <v>221</v>
      </c>
      <c r="I62" s="53" t="s">
        <v>286</v>
      </c>
      <c r="J62" s="53" t="s">
        <v>287</v>
      </c>
      <c r="K62" s="67" t="s">
        <v>291</v>
      </c>
      <c r="L62" s="46"/>
      <c r="M62" s="60">
        <v>0.13</v>
      </c>
      <c r="N62" s="32"/>
      <c r="O62" s="72" t="s">
        <v>163</v>
      </c>
      <c r="P62" s="72" t="s">
        <v>293</v>
      </c>
      <c r="Q62" s="72" t="s">
        <v>161</v>
      </c>
      <c r="R62" s="72" t="s">
        <v>3</v>
      </c>
      <c r="S62" s="72" t="s">
        <v>3</v>
      </c>
      <c r="T62" s="29">
        <f t="shared" si="2"/>
        <v>4328821.88</v>
      </c>
      <c r="U62" s="48">
        <v>2067900.44</v>
      </c>
      <c r="V62" s="55">
        <v>2260921.44</v>
      </c>
      <c r="W62" s="48"/>
      <c r="X62" s="7"/>
      <c r="Y62" s="48" t="str">
        <f t="shared" si="3"/>
        <v>уточнити валюту</v>
      </c>
      <c r="Z62" s="72" t="s">
        <v>3</v>
      </c>
      <c r="AA62" s="72" t="s">
        <v>3</v>
      </c>
      <c r="AB62" s="72" t="s">
        <v>3</v>
      </c>
      <c r="AC62" s="72" t="s">
        <v>3</v>
      </c>
      <c r="AD62" s="72" t="s">
        <v>3</v>
      </c>
      <c r="AE62" s="30">
        <v>0</v>
      </c>
      <c r="AF62" s="30">
        <v>0</v>
      </c>
      <c r="AG62" s="30">
        <v>0</v>
      </c>
      <c r="AH62" s="30">
        <v>0</v>
      </c>
      <c r="AI62" s="30">
        <v>0</v>
      </c>
      <c r="AJ62" s="30">
        <v>0</v>
      </c>
      <c r="AK62" s="30">
        <v>0</v>
      </c>
      <c r="AL62" s="30">
        <v>0</v>
      </c>
      <c r="AM62" s="30">
        <v>0</v>
      </c>
      <c r="AN62" s="30">
        <v>0</v>
      </c>
      <c r="AO62" s="30">
        <v>0</v>
      </c>
      <c r="AP62" s="30">
        <v>0</v>
      </c>
      <c r="AQ62" s="30">
        <v>0</v>
      </c>
      <c r="AR62" s="30">
        <v>0</v>
      </c>
      <c r="AS62" s="30">
        <v>0</v>
      </c>
      <c r="AT62" s="30">
        <v>0</v>
      </c>
      <c r="AU62" s="74"/>
      <c r="AV62" s="61"/>
      <c r="AW62" s="45" t="s">
        <v>294</v>
      </c>
      <c r="AX62" s="35"/>
      <c r="AY62" s="22"/>
      <c r="AZ62" s="5"/>
      <c r="BA62" s="5"/>
      <c r="BB62" s="50">
        <v>195768</v>
      </c>
      <c r="BC62" s="51">
        <v>44166</v>
      </c>
      <c r="BD62" s="7" t="s">
        <v>156</v>
      </c>
      <c r="BE62" s="12"/>
      <c r="BF62" s="12"/>
      <c r="BG62" s="72"/>
      <c r="BH62" s="5" t="s">
        <v>2</v>
      </c>
      <c r="BI62" s="56" t="s">
        <v>298</v>
      </c>
      <c r="BJ62" s="72" t="s">
        <v>172</v>
      </c>
      <c r="BK62" s="72" t="s">
        <v>297</v>
      </c>
      <c r="BL62" s="57" t="s">
        <v>325</v>
      </c>
      <c r="BM62" s="78">
        <v>527725</v>
      </c>
      <c r="BN62" s="24"/>
      <c r="BO62" s="22"/>
      <c r="BP62" s="22"/>
      <c r="BQ62" s="72" t="s">
        <v>3</v>
      </c>
      <c r="BR62" s="72" t="s">
        <v>3</v>
      </c>
      <c r="BS62" s="5"/>
    </row>
    <row r="63" spans="1:71" s="66" customFormat="1" ht="72" customHeight="1">
      <c r="A63" s="73"/>
      <c r="B63" s="67"/>
      <c r="C63" s="76"/>
      <c r="D63" s="44"/>
      <c r="E63" s="44"/>
      <c r="F63" s="5"/>
      <c r="G63" s="44"/>
      <c r="H63" s="8" t="s">
        <v>221</v>
      </c>
      <c r="I63" s="53" t="s">
        <v>286</v>
      </c>
      <c r="J63" s="53" t="s">
        <v>287</v>
      </c>
      <c r="K63" s="67" t="s">
        <v>291</v>
      </c>
      <c r="L63" s="46"/>
      <c r="M63" s="60">
        <v>0.13</v>
      </c>
      <c r="N63" s="32"/>
      <c r="O63" s="76" t="s">
        <v>163</v>
      </c>
      <c r="P63" s="76" t="s">
        <v>293</v>
      </c>
      <c r="Q63" s="76" t="s">
        <v>161</v>
      </c>
      <c r="R63" s="76" t="s">
        <v>3</v>
      </c>
      <c r="S63" s="76" t="s">
        <v>3</v>
      </c>
      <c r="T63" s="29"/>
      <c r="U63" s="48"/>
      <c r="V63" s="55"/>
      <c r="W63" s="48"/>
      <c r="X63" s="7"/>
      <c r="Y63" s="48"/>
      <c r="Z63" s="76"/>
      <c r="AA63" s="76"/>
      <c r="AB63" s="76"/>
      <c r="AC63" s="76"/>
      <c r="AD63" s="76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75"/>
      <c r="AV63" s="61"/>
      <c r="AW63" s="45"/>
      <c r="AX63" s="35"/>
      <c r="AY63" s="22"/>
      <c r="AZ63" s="5"/>
      <c r="BA63" s="5"/>
      <c r="BB63" s="50"/>
      <c r="BC63" s="51"/>
      <c r="BD63" s="7"/>
      <c r="BE63" s="12"/>
      <c r="BF63" s="12"/>
      <c r="BG63" s="76"/>
      <c r="BH63" s="76"/>
      <c r="BI63" s="56"/>
      <c r="BJ63" s="76" t="s">
        <v>320</v>
      </c>
      <c r="BK63" s="76"/>
      <c r="BL63" s="57" t="s">
        <v>320</v>
      </c>
      <c r="BM63" s="78">
        <v>2117568.7200000002</v>
      </c>
      <c r="BN63" s="24"/>
      <c r="BO63" s="22"/>
      <c r="BP63" s="22"/>
      <c r="BQ63" s="76"/>
      <c r="BR63" s="76"/>
      <c r="BS63" s="5"/>
    </row>
    <row r="64" spans="1:71" s="66" customFormat="1" ht="72" customHeight="1">
      <c r="A64" s="73">
        <v>47</v>
      </c>
      <c r="B64" s="67">
        <v>9099189</v>
      </c>
      <c r="C64" s="72"/>
      <c r="D64" s="44">
        <v>202</v>
      </c>
      <c r="E64" s="44">
        <v>1</v>
      </c>
      <c r="F64" s="5"/>
      <c r="G64" s="44"/>
      <c r="H64" s="8" t="s">
        <v>222</v>
      </c>
      <c r="I64" s="53" t="s">
        <v>242</v>
      </c>
      <c r="J64" s="53" t="s">
        <v>288</v>
      </c>
      <c r="K64" s="67" t="s">
        <v>292</v>
      </c>
      <c r="L64" s="46"/>
      <c r="M64" s="77">
        <v>0.1295</v>
      </c>
      <c r="N64" s="32"/>
      <c r="O64" s="72" t="s">
        <v>163</v>
      </c>
      <c r="P64" s="72" t="s">
        <v>293</v>
      </c>
      <c r="Q64" s="72" t="s">
        <v>161</v>
      </c>
      <c r="R64" s="72" t="s">
        <v>3</v>
      </c>
      <c r="S64" s="72" t="s">
        <v>3</v>
      </c>
      <c r="T64" s="29">
        <f t="shared" si="2"/>
        <v>1018897.49</v>
      </c>
      <c r="U64" s="48">
        <v>466147.01</v>
      </c>
      <c r="V64" s="55">
        <v>552750.48</v>
      </c>
      <c r="W64" s="48"/>
      <c r="X64" s="7"/>
      <c r="Y64" s="48" t="str">
        <f t="shared" si="3"/>
        <v>уточнити валюту</v>
      </c>
      <c r="Z64" s="72" t="s">
        <v>3</v>
      </c>
      <c r="AA64" s="72" t="s">
        <v>3</v>
      </c>
      <c r="AB64" s="72" t="s">
        <v>3</v>
      </c>
      <c r="AC64" s="72" t="s">
        <v>3</v>
      </c>
      <c r="AD64" s="72" t="s">
        <v>3</v>
      </c>
      <c r="AE64" s="30">
        <v>0</v>
      </c>
      <c r="AF64" s="30">
        <v>0</v>
      </c>
      <c r="AG64" s="30">
        <v>0</v>
      </c>
      <c r="AH64" s="30">
        <v>0</v>
      </c>
      <c r="AI64" s="30">
        <v>0</v>
      </c>
      <c r="AJ64" s="30">
        <v>0</v>
      </c>
      <c r="AK64" s="30">
        <v>0</v>
      </c>
      <c r="AL64" s="30">
        <v>0</v>
      </c>
      <c r="AM64" s="30">
        <v>0</v>
      </c>
      <c r="AN64" s="30">
        <v>0</v>
      </c>
      <c r="AO64" s="30">
        <v>0</v>
      </c>
      <c r="AP64" s="30">
        <v>0</v>
      </c>
      <c r="AQ64" s="30">
        <v>0</v>
      </c>
      <c r="AR64" s="30">
        <v>0</v>
      </c>
      <c r="AS64" s="30">
        <v>0</v>
      </c>
      <c r="AT64" s="30">
        <v>0</v>
      </c>
      <c r="AU64" s="74"/>
      <c r="AV64" s="61"/>
      <c r="AW64" s="45" t="s">
        <v>294</v>
      </c>
      <c r="AX64" s="35"/>
      <c r="AY64" s="22"/>
      <c r="AZ64" s="5"/>
      <c r="BA64" s="5"/>
      <c r="BB64" s="50">
        <v>143625.60000000001</v>
      </c>
      <c r="BC64" s="51">
        <v>44166</v>
      </c>
      <c r="BD64" s="7" t="s">
        <v>156</v>
      </c>
      <c r="BE64" s="12"/>
      <c r="BF64" s="12"/>
      <c r="BG64" s="72"/>
      <c r="BH64" s="72" t="s">
        <v>2</v>
      </c>
      <c r="BI64" s="56" t="s">
        <v>298</v>
      </c>
      <c r="BJ64" s="72" t="s">
        <v>172</v>
      </c>
      <c r="BK64" s="72" t="s">
        <v>297</v>
      </c>
      <c r="BL64" s="57" t="s">
        <v>319</v>
      </c>
      <c r="BM64" s="78">
        <v>589941</v>
      </c>
      <c r="BN64" s="24"/>
      <c r="BO64" s="22"/>
      <c r="BP64" s="22"/>
      <c r="BQ64" s="72" t="s">
        <v>3</v>
      </c>
      <c r="BR64" s="72" t="s">
        <v>3</v>
      </c>
      <c r="BS64" s="5"/>
    </row>
    <row r="65" spans="1:71" s="66" customFormat="1" ht="72" customHeight="1">
      <c r="A65" s="73">
        <v>48</v>
      </c>
      <c r="B65" s="67">
        <v>9099191</v>
      </c>
      <c r="C65" s="72"/>
      <c r="D65" s="44">
        <v>202</v>
      </c>
      <c r="E65" s="44">
        <v>1</v>
      </c>
      <c r="F65" s="5"/>
      <c r="G65" s="44"/>
      <c r="H65" s="8" t="s">
        <v>223</v>
      </c>
      <c r="I65" s="53" t="s">
        <v>267</v>
      </c>
      <c r="J65" s="53" t="s">
        <v>268</v>
      </c>
      <c r="K65" s="67" t="s">
        <v>291</v>
      </c>
      <c r="L65" s="46"/>
      <c r="M65" s="77">
        <v>0.14249999999999999</v>
      </c>
      <c r="N65" s="32"/>
      <c r="O65" s="72" t="s">
        <v>163</v>
      </c>
      <c r="P65" s="72" t="s">
        <v>293</v>
      </c>
      <c r="Q65" s="72" t="s">
        <v>161</v>
      </c>
      <c r="R65" s="72" t="s">
        <v>3</v>
      </c>
      <c r="S65" s="72" t="s">
        <v>3</v>
      </c>
      <c r="T65" s="29">
        <f t="shared" si="2"/>
        <v>5681555.29</v>
      </c>
      <c r="U65" s="48">
        <v>2478127.7200000002</v>
      </c>
      <c r="V65" s="55">
        <v>3203427.57</v>
      </c>
      <c r="W65" s="48"/>
      <c r="X65" s="7"/>
      <c r="Y65" s="48" t="str">
        <f t="shared" si="3"/>
        <v>уточнити валюту</v>
      </c>
      <c r="Z65" s="72" t="s">
        <v>3</v>
      </c>
      <c r="AA65" s="72" t="s">
        <v>3</v>
      </c>
      <c r="AB65" s="72" t="s">
        <v>3</v>
      </c>
      <c r="AC65" s="72" t="s">
        <v>3</v>
      </c>
      <c r="AD65" s="72" t="s">
        <v>3</v>
      </c>
      <c r="AE65" s="30">
        <v>0</v>
      </c>
      <c r="AF65" s="30">
        <v>0</v>
      </c>
      <c r="AG65" s="30">
        <v>0</v>
      </c>
      <c r="AH65" s="30">
        <v>0</v>
      </c>
      <c r="AI65" s="30">
        <v>0</v>
      </c>
      <c r="AJ65" s="30">
        <v>0</v>
      </c>
      <c r="AK65" s="30">
        <v>0</v>
      </c>
      <c r="AL65" s="30">
        <v>0</v>
      </c>
      <c r="AM65" s="30">
        <v>0</v>
      </c>
      <c r="AN65" s="30">
        <v>0</v>
      </c>
      <c r="AO65" s="30">
        <v>0</v>
      </c>
      <c r="AP65" s="30">
        <v>0</v>
      </c>
      <c r="AQ65" s="30">
        <v>0</v>
      </c>
      <c r="AR65" s="30">
        <v>0</v>
      </c>
      <c r="AS65" s="30">
        <v>0</v>
      </c>
      <c r="AT65" s="30">
        <v>0</v>
      </c>
      <c r="AU65" s="74"/>
      <c r="AV65" s="61"/>
      <c r="AW65" s="45" t="s">
        <v>294</v>
      </c>
      <c r="AX65" s="35"/>
      <c r="AY65" s="22"/>
      <c r="AZ65" s="5"/>
      <c r="BA65" s="5"/>
      <c r="BB65" s="50">
        <v>201532.55</v>
      </c>
      <c r="BC65" s="51">
        <v>44166</v>
      </c>
      <c r="BD65" s="7" t="s">
        <v>156</v>
      </c>
      <c r="BE65" s="12"/>
      <c r="BF65" s="12"/>
      <c r="BG65" s="72"/>
      <c r="BH65" s="5" t="s">
        <v>2</v>
      </c>
      <c r="BI65" s="56" t="s">
        <v>298</v>
      </c>
      <c r="BJ65" s="72" t="s">
        <v>172</v>
      </c>
      <c r="BK65" s="72" t="s">
        <v>297</v>
      </c>
      <c r="BL65" s="57" t="s">
        <v>317</v>
      </c>
      <c r="BM65" s="78">
        <v>445763.5</v>
      </c>
      <c r="BN65" s="24"/>
      <c r="BO65" s="22"/>
      <c r="BP65" s="22"/>
      <c r="BQ65" s="72" t="s">
        <v>3</v>
      </c>
      <c r="BR65" s="72" t="s">
        <v>3</v>
      </c>
      <c r="BS65" s="5"/>
    </row>
    <row r="66" spans="1:71" s="66" customFormat="1" ht="72" customHeight="1">
      <c r="A66" s="73">
        <v>49</v>
      </c>
      <c r="B66" s="67">
        <v>9099193</v>
      </c>
      <c r="C66" s="72"/>
      <c r="D66" s="44">
        <v>202</v>
      </c>
      <c r="E66" s="44">
        <v>1</v>
      </c>
      <c r="F66" s="5"/>
      <c r="G66" s="44"/>
      <c r="H66" s="8" t="s">
        <v>224</v>
      </c>
      <c r="I66" s="53" t="s">
        <v>254</v>
      </c>
      <c r="J66" s="53" t="s">
        <v>289</v>
      </c>
      <c r="K66" s="67" t="s">
        <v>291</v>
      </c>
      <c r="L66" s="46"/>
      <c r="M66" s="60">
        <v>0.13</v>
      </c>
      <c r="N66" s="32"/>
      <c r="O66" s="72" t="s">
        <v>163</v>
      </c>
      <c r="P66" s="72" t="s">
        <v>293</v>
      </c>
      <c r="Q66" s="72" t="s">
        <v>161</v>
      </c>
      <c r="R66" s="72" t="s">
        <v>3</v>
      </c>
      <c r="S66" s="72" t="s">
        <v>3</v>
      </c>
      <c r="T66" s="29">
        <f t="shared" si="2"/>
        <v>5661859.7300000004</v>
      </c>
      <c r="U66" s="48">
        <v>2586662.21</v>
      </c>
      <c r="V66" s="55">
        <v>3075197.52</v>
      </c>
      <c r="W66" s="48"/>
      <c r="X66" s="7"/>
      <c r="Y66" s="48" t="str">
        <f t="shared" si="3"/>
        <v>уточнити валюту</v>
      </c>
      <c r="Z66" s="72" t="s">
        <v>3</v>
      </c>
      <c r="AA66" s="72" t="s">
        <v>3</v>
      </c>
      <c r="AB66" s="72" t="s">
        <v>3</v>
      </c>
      <c r="AC66" s="72" t="s">
        <v>3</v>
      </c>
      <c r="AD66" s="72" t="s">
        <v>3</v>
      </c>
      <c r="AE66" s="30">
        <v>0</v>
      </c>
      <c r="AF66" s="30">
        <v>0</v>
      </c>
      <c r="AG66" s="30">
        <v>0</v>
      </c>
      <c r="AH66" s="30">
        <v>0</v>
      </c>
      <c r="AI66" s="30">
        <v>0</v>
      </c>
      <c r="AJ66" s="30">
        <v>0</v>
      </c>
      <c r="AK66" s="30">
        <v>0</v>
      </c>
      <c r="AL66" s="30">
        <v>0</v>
      </c>
      <c r="AM66" s="30">
        <v>0</v>
      </c>
      <c r="AN66" s="30">
        <v>0</v>
      </c>
      <c r="AO66" s="30">
        <v>0</v>
      </c>
      <c r="AP66" s="30">
        <v>0</v>
      </c>
      <c r="AQ66" s="30">
        <v>0</v>
      </c>
      <c r="AR66" s="30">
        <v>0</v>
      </c>
      <c r="AS66" s="30">
        <v>0</v>
      </c>
      <c r="AT66" s="30">
        <v>0</v>
      </c>
      <c r="AU66" s="74"/>
      <c r="AV66" s="61"/>
      <c r="AW66" s="45" t="s">
        <v>294</v>
      </c>
      <c r="AX66" s="35"/>
      <c r="AY66" s="22"/>
      <c r="AZ66" s="5"/>
      <c r="BA66" s="5"/>
      <c r="BB66" s="50">
        <v>232704.78</v>
      </c>
      <c r="BC66" s="51">
        <v>44166</v>
      </c>
      <c r="BD66" s="7" t="s">
        <v>156</v>
      </c>
      <c r="BE66" s="12"/>
      <c r="BF66" s="12"/>
      <c r="BG66" s="72"/>
      <c r="BH66" s="72" t="s">
        <v>2</v>
      </c>
      <c r="BI66" s="56" t="s">
        <v>298</v>
      </c>
      <c r="BJ66" s="72" t="s">
        <v>172</v>
      </c>
      <c r="BK66" s="72" t="s">
        <v>297</v>
      </c>
      <c r="BL66" s="57" t="s">
        <v>319</v>
      </c>
      <c r="BM66" s="78">
        <v>589941</v>
      </c>
      <c r="BN66" s="24"/>
      <c r="BO66" s="22"/>
      <c r="BP66" s="22"/>
      <c r="BQ66" s="72" t="s">
        <v>3</v>
      </c>
      <c r="BR66" s="72" t="s">
        <v>3</v>
      </c>
      <c r="BS66" s="5"/>
    </row>
    <row r="67" spans="1:71" s="66" customFormat="1" ht="72" customHeight="1">
      <c r="A67" s="73">
        <v>50</v>
      </c>
      <c r="B67" s="67">
        <v>9099195</v>
      </c>
      <c r="C67" s="72"/>
      <c r="D67" s="44">
        <v>202</v>
      </c>
      <c r="E67" s="44">
        <v>1</v>
      </c>
      <c r="F67" s="5"/>
      <c r="G67" s="44"/>
      <c r="H67" s="8" t="s">
        <v>225</v>
      </c>
      <c r="I67" s="53" t="s">
        <v>278</v>
      </c>
      <c r="J67" s="53" t="s">
        <v>279</v>
      </c>
      <c r="K67" s="67" t="s">
        <v>292</v>
      </c>
      <c r="L67" s="46"/>
      <c r="M67" s="60">
        <v>0.14199999999999999</v>
      </c>
      <c r="N67" s="32"/>
      <c r="O67" s="72" t="s">
        <v>163</v>
      </c>
      <c r="P67" s="72" t="s">
        <v>293</v>
      </c>
      <c r="Q67" s="72" t="s">
        <v>161</v>
      </c>
      <c r="R67" s="72" t="s">
        <v>3</v>
      </c>
      <c r="S67" s="72" t="s">
        <v>3</v>
      </c>
      <c r="T67" s="29">
        <f t="shared" si="2"/>
        <v>1704013.1</v>
      </c>
      <c r="U67" s="48">
        <v>749321.68</v>
      </c>
      <c r="V67" s="55">
        <v>954691.42</v>
      </c>
      <c r="W67" s="48"/>
      <c r="X67" s="7"/>
      <c r="Y67" s="48" t="str">
        <f t="shared" si="3"/>
        <v>уточнити валюту</v>
      </c>
      <c r="Z67" s="72" t="s">
        <v>3</v>
      </c>
      <c r="AA67" s="72" t="s">
        <v>3</v>
      </c>
      <c r="AB67" s="72" t="s">
        <v>3</v>
      </c>
      <c r="AC67" s="72" t="s">
        <v>3</v>
      </c>
      <c r="AD67" s="72" t="s">
        <v>3</v>
      </c>
      <c r="AE67" s="30">
        <v>0</v>
      </c>
      <c r="AF67" s="30">
        <v>0</v>
      </c>
      <c r="AG67" s="30">
        <v>0</v>
      </c>
      <c r="AH67" s="30">
        <v>0</v>
      </c>
      <c r="AI67" s="30">
        <v>0</v>
      </c>
      <c r="AJ67" s="30">
        <v>0</v>
      </c>
      <c r="AK67" s="30">
        <v>0</v>
      </c>
      <c r="AL67" s="30">
        <v>0</v>
      </c>
      <c r="AM67" s="30">
        <v>0</v>
      </c>
      <c r="AN67" s="30">
        <v>0</v>
      </c>
      <c r="AO67" s="30">
        <v>0</v>
      </c>
      <c r="AP67" s="30">
        <v>0</v>
      </c>
      <c r="AQ67" s="30">
        <v>0</v>
      </c>
      <c r="AR67" s="30">
        <v>0</v>
      </c>
      <c r="AS67" s="30">
        <v>0</v>
      </c>
      <c r="AT67" s="30">
        <v>0</v>
      </c>
      <c r="AU67" s="74"/>
      <c r="AV67" s="61"/>
      <c r="AW67" s="45" t="s">
        <v>294</v>
      </c>
      <c r="AX67" s="35"/>
      <c r="AY67" s="22"/>
      <c r="AZ67" s="5"/>
      <c r="BA67" s="5"/>
      <c r="BB67" s="50">
        <v>259517</v>
      </c>
      <c r="BC67" s="51">
        <v>44166</v>
      </c>
      <c r="BD67" s="7" t="s">
        <v>156</v>
      </c>
      <c r="BE67" s="12"/>
      <c r="BF67" s="12"/>
      <c r="BG67" s="72"/>
      <c r="BH67" s="5" t="s">
        <v>2</v>
      </c>
      <c r="BI67" s="56" t="s">
        <v>315</v>
      </c>
      <c r="BJ67" s="72" t="s">
        <v>172</v>
      </c>
      <c r="BK67" s="72" t="s">
        <v>297</v>
      </c>
      <c r="BL67" s="57" t="s">
        <v>323</v>
      </c>
      <c r="BM67" s="78">
        <v>959500</v>
      </c>
      <c r="BN67" s="24"/>
      <c r="BO67" s="22"/>
      <c r="BP67" s="22"/>
      <c r="BQ67" s="72" t="s">
        <v>3</v>
      </c>
      <c r="BR67" s="72" t="s">
        <v>3</v>
      </c>
      <c r="BS67" s="5"/>
    </row>
    <row r="68" spans="1:71" s="66" customFormat="1" ht="72" customHeight="1">
      <c r="A68" s="73"/>
      <c r="B68" s="67"/>
      <c r="C68" s="76"/>
      <c r="D68" s="44"/>
      <c r="E68" s="44"/>
      <c r="F68" s="5"/>
      <c r="G68" s="44"/>
      <c r="H68" s="8" t="s">
        <v>225</v>
      </c>
      <c r="I68" s="53" t="s">
        <v>278</v>
      </c>
      <c r="J68" s="53" t="s">
        <v>279</v>
      </c>
      <c r="K68" s="67" t="s">
        <v>292</v>
      </c>
      <c r="L68" s="46"/>
      <c r="M68" s="60">
        <v>0.14199999999999999</v>
      </c>
      <c r="N68" s="32"/>
      <c r="O68" s="76" t="s">
        <v>163</v>
      </c>
      <c r="P68" s="76" t="s">
        <v>293</v>
      </c>
      <c r="Q68" s="76" t="s">
        <v>161</v>
      </c>
      <c r="R68" s="76" t="s">
        <v>3</v>
      </c>
      <c r="S68" s="76" t="s">
        <v>3</v>
      </c>
      <c r="T68" s="29"/>
      <c r="U68" s="48"/>
      <c r="V68" s="55"/>
      <c r="W68" s="48"/>
      <c r="X68" s="7"/>
      <c r="Y68" s="48"/>
      <c r="Z68" s="76"/>
      <c r="AA68" s="76"/>
      <c r="AB68" s="76"/>
      <c r="AC68" s="76"/>
      <c r="AD68" s="76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75"/>
      <c r="AV68" s="61"/>
      <c r="AW68" s="45"/>
      <c r="AX68" s="35"/>
      <c r="AY68" s="22"/>
      <c r="AZ68" s="5"/>
      <c r="BA68" s="5"/>
      <c r="BB68" s="50"/>
      <c r="BC68" s="51"/>
      <c r="BD68" s="7"/>
      <c r="BE68" s="12"/>
      <c r="BF68" s="12"/>
      <c r="BG68" s="76"/>
      <c r="BH68" s="76"/>
      <c r="BI68" s="56"/>
      <c r="BJ68" s="76" t="s">
        <v>320</v>
      </c>
      <c r="BK68" s="76"/>
      <c r="BL68" s="57" t="s">
        <v>320</v>
      </c>
      <c r="BM68" s="78">
        <v>756175</v>
      </c>
      <c r="BN68" s="24"/>
      <c r="BO68" s="22"/>
      <c r="BP68" s="22"/>
      <c r="BQ68" s="76"/>
      <c r="BR68" s="76"/>
      <c r="BS68" s="5"/>
    </row>
    <row r="69" spans="1:71" s="66" customFormat="1" ht="72" customHeight="1">
      <c r="A69" s="73">
        <v>51</v>
      </c>
      <c r="B69" s="67">
        <v>9099197</v>
      </c>
      <c r="C69" s="72"/>
      <c r="D69" s="44">
        <v>202</v>
      </c>
      <c r="E69" s="44">
        <v>1</v>
      </c>
      <c r="F69" s="5"/>
      <c r="G69" s="44"/>
      <c r="H69" s="8" t="s">
        <v>226</v>
      </c>
      <c r="I69" s="53" t="s">
        <v>252</v>
      </c>
      <c r="J69" s="53" t="s">
        <v>290</v>
      </c>
      <c r="K69" s="67" t="s">
        <v>291</v>
      </c>
      <c r="L69" s="46"/>
      <c r="M69" s="77">
        <v>0.14249999999999999</v>
      </c>
      <c r="N69" s="32"/>
      <c r="O69" s="72" t="s">
        <v>163</v>
      </c>
      <c r="P69" s="72" t="s">
        <v>293</v>
      </c>
      <c r="Q69" s="72" t="s">
        <v>161</v>
      </c>
      <c r="R69" s="72" t="s">
        <v>3</v>
      </c>
      <c r="S69" s="72" t="s">
        <v>3</v>
      </c>
      <c r="T69" s="29">
        <f t="shared" si="2"/>
        <v>5644795.6899999995</v>
      </c>
      <c r="U69" s="48">
        <v>2586340.81</v>
      </c>
      <c r="V69" s="55">
        <v>3058454.88</v>
      </c>
      <c r="W69" s="48"/>
      <c r="X69" s="7"/>
      <c r="Y69" s="48" t="str">
        <f t="shared" si="3"/>
        <v>уточнити валюту</v>
      </c>
      <c r="Z69" s="72" t="s">
        <v>3</v>
      </c>
      <c r="AA69" s="72" t="s">
        <v>3</v>
      </c>
      <c r="AB69" s="72" t="s">
        <v>3</v>
      </c>
      <c r="AC69" s="72" t="s">
        <v>3</v>
      </c>
      <c r="AD69" s="72" t="s">
        <v>3</v>
      </c>
      <c r="AE69" s="30">
        <v>0</v>
      </c>
      <c r="AF69" s="30">
        <v>0</v>
      </c>
      <c r="AG69" s="30">
        <v>0</v>
      </c>
      <c r="AH69" s="30">
        <v>0</v>
      </c>
      <c r="AI69" s="30">
        <v>0</v>
      </c>
      <c r="AJ69" s="30">
        <v>0</v>
      </c>
      <c r="AK69" s="30">
        <v>0</v>
      </c>
      <c r="AL69" s="30">
        <v>0</v>
      </c>
      <c r="AM69" s="30">
        <v>0</v>
      </c>
      <c r="AN69" s="30">
        <v>0</v>
      </c>
      <c r="AO69" s="30">
        <v>0</v>
      </c>
      <c r="AP69" s="30">
        <v>0</v>
      </c>
      <c r="AQ69" s="30">
        <v>0</v>
      </c>
      <c r="AR69" s="30">
        <v>0</v>
      </c>
      <c r="AS69" s="30">
        <v>0</v>
      </c>
      <c r="AT69" s="30">
        <v>0</v>
      </c>
      <c r="AU69" s="74"/>
      <c r="AV69" s="61"/>
      <c r="AW69" s="45" t="s">
        <v>294</v>
      </c>
      <c r="AX69" s="35"/>
      <c r="AY69" s="22"/>
      <c r="AZ69" s="5"/>
      <c r="BA69" s="5"/>
      <c r="BB69" s="50">
        <v>232313.64</v>
      </c>
      <c r="BC69" s="51">
        <v>44166</v>
      </c>
      <c r="BD69" s="7" t="s">
        <v>156</v>
      </c>
      <c r="BE69" s="12"/>
      <c r="BF69" s="12"/>
      <c r="BG69" s="72"/>
      <c r="BH69" s="72" t="s">
        <v>2</v>
      </c>
      <c r="BI69" s="56" t="s">
        <v>299</v>
      </c>
      <c r="BJ69" s="72" t="s">
        <v>172</v>
      </c>
      <c r="BK69" s="72" t="s">
        <v>297</v>
      </c>
      <c r="BL69" s="57" t="s">
        <v>319</v>
      </c>
      <c r="BM69" s="78">
        <v>589941</v>
      </c>
      <c r="BN69" s="24"/>
      <c r="BO69" s="22"/>
      <c r="BP69" s="22"/>
      <c r="BQ69" s="72" t="s">
        <v>3</v>
      </c>
      <c r="BR69" s="72" t="s">
        <v>3</v>
      </c>
      <c r="BS69" s="5"/>
    </row>
    <row r="70" spans="1:71" ht="15" customHeight="1">
      <c r="A70" s="80" t="s">
        <v>158</v>
      </c>
      <c r="B70" s="81"/>
      <c r="C70" s="81"/>
      <c r="D70" s="81"/>
      <c r="E70" s="81"/>
      <c r="F70" s="81"/>
      <c r="G70" s="81"/>
      <c r="H70" s="81"/>
      <c r="I70" s="81"/>
      <c r="J70" s="81"/>
      <c r="K70" s="82"/>
      <c r="L70" s="26" t="s">
        <v>162</v>
      </c>
      <c r="M70" s="26" t="s">
        <v>162</v>
      </c>
      <c r="N70" s="26" t="s">
        <v>162</v>
      </c>
      <c r="O70" s="26" t="s">
        <v>162</v>
      </c>
      <c r="P70" s="26" t="s">
        <v>162</v>
      </c>
      <c r="Q70" s="26" t="s">
        <v>162</v>
      </c>
      <c r="R70" s="26" t="s">
        <v>162</v>
      </c>
      <c r="S70" s="26" t="s">
        <v>162</v>
      </c>
      <c r="T70" s="27">
        <f>SUM(T4:T69)</f>
        <v>250633683.47999996</v>
      </c>
      <c r="U70" s="27">
        <f>SUM(U4:U69)</f>
        <v>112104802.2</v>
      </c>
      <c r="V70" s="27">
        <f>SUM(V4:V69)</f>
        <v>138528881.27999997</v>
      </c>
      <c r="W70" s="27">
        <f>SUM(W4:W69)</f>
        <v>0</v>
      </c>
      <c r="X70" s="27">
        <f>SUM(X4:X59)</f>
        <v>0</v>
      </c>
      <c r="Y70" s="26" t="s">
        <v>162</v>
      </c>
      <c r="Z70" s="26" t="s">
        <v>162</v>
      </c>
      <c r="AA70" s="26" t="s">
        <v>162</v>
      </c>
      <c r="AB70" s="26" t="s">
        <v>162</v>
      </c>
      <c r="AC70" s="26" t="s">
        <v>162</v>
      </c>
      <c r="AD70" s="26" t="s">
        <v>162</v>
      </c>
      <c r="AE70" s="27">
        <f t="shared" ref="AE70:AS70" si="4">SUM(AE4:AE69)</f>
        <v>0</v>
      </c>
      <c r="AF70" s="27">
        <f t="shared" si="4"/>
        <v>0</v>
      </c>
      <c r="AG70" s="27">
        <f t="shared" si="4"/>
        <v>0</v>
      </c>
      <c r="AH70" s="27">
        <f t="shared" si="4"/>
        <v>0</v>
      </c>
      <c r="AI70" s="27">
        <f t="shared" si="4"/>
        <v>0</v>
      </c>
      <c r="AJ70" s="27">
        <f t="shared" si="4"/>
        <v>0</v>
      </c>
      <c r="AK70" s="27">
        <f t="shared" si="4"/>
        <v>0</v>
      </c>
      <c r="AL70" s="27">
        <f t="shared" si="4"/>
        <v>0</v>
      </c>
      <c r="AM70" s="27">
        <f t="shared" si="4"/>
        <v>0</v>
      </c>
      <c r="AN70" s="27">
        <f t="shared" si="4"/>
        <v>0</v>
      </c>
      <c r="AO70" s="27">
        <f t="shared" si="4"/>
        <v>0</v>
      </c>
      <c r="AP70" s="27">
        <f t="shared" si="4"/>
        <v>0</v>
      </c>
      <c r="AQ70" s="27">
        <f t="shared" si="4"/>
        <v>0</v>
      </c>
      <c r="AR70" s="27">
        <f t="shared" si="4"/>
        <v>0</v>
      </c>
      <c r="AS70" s="27">
        <f t="shared" si="4"/>
        <v>0</v>
      </c>
      <c r="AT70" s="27">
        <f>SUM(AT4:AT69)</f>
        <v>0</v>
      </c>
      <c r="AU70" s="25" t="s">
        <v>162</v>
      </c>
      <c r="AV70" s="27">
        <f>SUM(AV4:AV69)</f>
        <v>0</v>
      </c>
      <c r="AW70" s="25" t="s">
        <v>162</v>
      </c>
      <c r="AX70" s="25" t="s">
        <v>162</v>
      </c>
      <c r="AY70" s="25" t="s">
        <v>162</v>
      </c>
      <c r="AZ70" s="25" t="s">
        <v>162</v>
      </c>
      <c r="BA70" s="25" t="s">
        <v>162</v>
      </c>
      <c r="BB70" s="27">
        <f>SUM(BB4:BB69)</f>
        <v>16522223.239999998</v>
      </c>
      <c r="BC70" s="25" t="s">
        <v>162</v>
      </c>
      <c r="BD70" s="25" t="s">
        <v>162</v>
      </c>
      <c r="BE70" s="27">
        <f>SUM(BE4:BE59)</f>
        <v>0</v>
      </c>
      <c r="BF70" s="27">
        <f>SUM(BF4:BF59)</f>
        <v>0</v>
      </c>
      <c r="BG70" s="25" t="s">
        <v>162</v>
      </c>
      <c r="BH70" s="25" t="s">
        <v>162</v>
      </c>
      <c r="BI70" s="28" t="s">
        <v>162</v>
      </c>
      <c r="BJ70" s="25" t="s">
        <v>162</v>
      </c>
      <c r="BK70" s="25" t="s">
        <v>162</v>
      </c>
      <c r="BL70" s="25" t="s">
        <v>162</v>
      </c>
      <c r="BM70" s="25" t="s">
        <v>162</v>
      </c>
      <c r="BN70" s="25" t="s">
        <v>162</v>
      </c>
      <c r="BO70" s="25" t="s">
        <v>162</v>
      </c>
      <c r="BP70" s="25" t="s">
        <v>162</v>
      </c>
      <c r="BQ70" s="25" t="s">
        <v>162</v>
      </c>
      <c r="BR70" s="25" t="s">
        <v>162</v>
      </c>
      <c r="BS70" s="25" t="s">
        <v>162</v>
      </c>
    </row>
    <row r="73" spans="1:71">
      <c r="A73" s="79"/>
      <c r="B73" s="79"/>
      <c r="C73" s="79"/>
    </row>
    <row r="74" spans="1:71">
      <c r="A74" s="79"/>
      <c r="B74" s="79"/>
      <c r="C74" s="79"/>
    </row>
    <row r="75" spans="1:71">
      <c r="A75" s="79"/>
      <c r="B75" s="79"/>
      <c r="C75" s="79"/>
    </row>
    <row r="76" spans="1:71">
      <c r="A76" s="79"/>
      <c r="B76" s="79"/>
      <c r="C76" s="79"/>
    </row>
    <row r="77" spans="1:71">
      <c r="A77" s="79"/>
      <c r="B77" s="79"/>
      <c r="C77" s="79"/>
    </row>
  </sheetData>
  <autoFilter ref="B3:BS70"/>
  <mergeCells count="13">
    <mergeCell ref="A70:K70"/>
    <mergeCell ref="BH1:BS1"/>
    <mergeCell ref="AE1:AW1"/>
    <mergeCell ref="D1:D2"/>
    <mergeCell ref="AX1:BA1"/>
    <mergeCell ref="BB1:BG1"/>
    <mergeCell ref="E1:E2"/>
    <mergeCell ref="B1:B2"/>
    <mergeCell ref="C1:C2"/>
    <mergeCell ref="F1:S1"/>
    <mergeCell ref="T1:Y1"/>
    <mergeCell ref="Z1:AD1"/>
    <mergeCell ref="A1:A2"/>
  </mergeCells>
  <pageMargins left="0.31496062992125984" right="0.15748031496062992" top="0.82677165354330717" bottom="0.51181102362204722" header="0.31496062992125984" footer="0.31496062992125984"/>
  <pageSetup paperSize="9" scale="32" fitToWidth="3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9"/>
  <sheetViews>
    <sheetView workbookViewId="0">
      <selection activeCell="A9" sqref="A9"/>
    </sheetView>
  </sheetViews>
  <sheetFormatPr defaultRowHeight="15"/>
  <cols>
    <col min="1" max="1" width="174.7109375" customWidth="1"/>
  </cols>
  <sheetData>
    <row r="1" spans="1:1" ht="35.25" customHeight="1">
      <c r="A1" s="2" t="s">
        <v>134</v>
      </c>
    </row>
    <row r="3" spans="1:1" ht="38.25" customHeight="1">
      <c r="A3" s="2" t="s">
        <v>135</v>
      </c>
    </row>
    <row r="4" spans="1:1">
      <c r="A4" s="3" t="s">
        <v>136</v>
      </c>
    </row>
    <row r="5" spans="1:1">
      <c r="A5" s="3" t="s">
        <v>137</v>
      </c>
    </row>
    <row r="6" spans="1:1">
      <c r="A6" s="3" t="s">
        <v>138</v>
      </c>
    </row>
    <row r="7" spans="1:1">
      <c r="A7" s="3" t="s">
        <v>139</v>
      </c>
    </row>
    <row r="8" spans="1:1">
      <c r="A8" s="3" t="s">
        <v>140</v>
      </c>
    </row>
    <row r="9" spans="1:1">
      <c r="A9" s="3" t="s">
        <v>141</v>
      </c>
    </row>
    <row r="10" spans="1:1">
      <c r="A10" s="3" t="s">
        <v>142</v>
      </c>
    </row>
    <row r="11" spans="1:1">
      <c r="A11" s="4"/>
    </row>
    <row r="12" spans="1:1" ht="22.5" customHeight="1">
      <c r="A12" s="2" t="s">
        <v>143</v>
      </c>
    </row>
    <row r="13" spans="1:1">
      <c r="A13" s="3" t="s">
        <v>144</v>
      </c>
    </row>
    <row r="14" spans="1:1">
      <c r="A14" s="3" t="s">
        <v>140</v>
      </c>
    </row>
    <row r="15" spans="1:1">
      <c r="A15" s="3" t="s">
        <v>145</v>
      </c>
    </row>
    <row r="16" spans="1:1">
      <c r="A16" s="3" t="s">
        <v>146</v>
      </c>
    </row>
    <row r="17" spans="1:1">
      <c r="A17" s="3" t="s">
        <v>147</v>
      </c>
    </row>
    <row r="18" spans="1:1">
      <c r="A18" s="3" t="s">
        <v>148</v>
      </c>
    </row>
    <row r="19" spans="1:1" ht="29.25" customHeight="1">
      <c r="A19" s="4" t="s">
        <v>149</v>
      </c>
    </row>
    <row r="20" spans="1:1">
      <c r="A20" s="4"/>
    </row>
    <row r="21" spans="1:1" ht="19.5" customHeight="1">
      <c r="A21" s="2" t="s">
        <v>150</v>
      </c>
    </row>
    <row r="22" spans="1:1">
      <c r="A22" s="3" t="s">
        <v>144</v>
      </c>
    </row>
    <row r="23" spans="1:1">
      <c r="A23" s="3" t="s">
        <v>140</v>
      </c>
    </row>
    <row r="24" spans="1:1">
      <c r="A24" s="3" t="s">
        <v>151</v>
      </c>
    </row>
    <row r="25" spans="1:1">
      <c r="A25" s="3" t="s">
        <v>152</v>
      </c>
    </row>
    <row r="26" spans="1:1">
      <c r="A26" s="3" t="s">
        <v>153</v>
      </c>
    </row>
    <row r="27" spans="1:1">
      <c r="A27" s="3" t="s">
        <v>147</v>
      </c>
    </row>
    <row r="28" spans="1:1">
      <c r="A28" s="3" t="s">
        <v>148</v>
      </c>
    </row>
    <row r="29" spans="1:1" ht="18.75" customHeight="1">
      <c r="A29" s="4" t="s">
        <v>154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19</vt:i4>
      </vt:variant>
    </vt:vector>
  </HeadingPairs>
  <TitlesOfParts>
    <vt:vector size="21" baseType="lpstr">
      <vt:lpstr>Перелік кредитних договорів</vt:lpstr>
      <vt:lpstr>група активу</vt:lpstr>
      <vt:lpstr>АТО_Крим</vt:lpstr>
      <vt:lpstr>Валюта_Кредиту</vt:lpstr>
      <vt:lpstr>ГрупаАктиву</vt:lpstr>
      <vt:lpstr>ЗаборгованістьЗагальна</vt:lpstr>
      <vt:lpstr>ЗаборгованістьКомісії</vt:lpstr>
      <vt:lpstr>ЗаборгованістьЛіквідаційна</vt:lpstr>
      <vt:lpstr>ЗаборгованістьОсновна</vt:lpstr>
      <vt:lpstr>ЗаборгованістьПроценти</vt:lpstr>
      <vt:lpstr>Застава_НБУ</vt:lpstr>
      <vt:lpstr>Мораторій</vt:lpstr>
      <vt:lpstr>НазваБанка</vt:lpstr>
      <vt:lpstr>'Перелік кредитних договорів'!Область_друку</vt:lpstr>
      <vt:lpstr>ОригіналДЗ</vt:lpstr>
      <vt:lpstr>ОригіналКД</vt:lpstr>
      <vt:lpstr>Оцінка</vt:lpstr>
      <vt:lpstr>ПеріодВидачіКредиту</vt:lpstr>
      <vt:lpstr>ППР</vt:lpstr>
      <vt:lpstr>Прострочка</vt:lpstr>
      <vt:lpstr>ТипЗабезпечення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Manov</cp:lastModifiedBy>
  <cp:lastPrinted>2021-01-26T11:15:03Z</cp:lastPrinted>
  <dcterms:created xsi:type="dcterms:W3CDTF">2016-04-08T14:26:54Z</dcterms:created>
  <dcterms:modified xsi:type="dcterms:W3CDTF">2021-03-05T10:55:32Z</dcterms:modified>
</cp:coreProperties>
</file>